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7" i="2"/>
  <c r="D19"/>
  <c r="D13"/>
  <c r="D28" l="1"/>
  <c r="C9" s="1"/>
  <c r="C10" s="1"/>
</calcChain>
</file>

<file path=xl/sharedStrings.xml><?xml version="1.0" encoding="utf-8"?>
<sst xmlns="http://schemas.openxmlformats.org/spreadsheetml/2006/main" count="52" uniqueCount="51">
  <si>
    <t>№ п/п</t>
  </si>
  <si>
    <t>за 2011 год</t>
  </si>
  <si>
    <t>1.</t>
  </si>
  <si>
    <t>За год</t>
  </si>
  <si>
    <t>Благоустройство и обеспечение санитарного состояния жилого дома и придомовой территории:</t>
  </si>
  <si>
    <t>1.1</t>
  </si>
  <si>
    <t xml:space="preserve">Уборка придомовой территории и контейнерной площадки </t>
  </si>
  <si>
    <t>6 раз в неделю</t>
  </si>
  <si>
    <t>1.2</t>
  </si>
  <si>
    <t>до 3 этажа - 5 раз в неделю, выше 3 этажа - 3 раза в неделю</t>
  </si>
  <si>
    <t>1.3</t>
  </si>
  <si>
    <t>ежедневно</t>
  </si>
  <si>
    <t>1.4</t>
  </si>
  <si>
    <t xml:space="preserve">Содержание домового хозяйства: расчистка подъезда к контейнерной площадке (а/погрузчик), очистка крыши от снега и сосулек (а/вышка), окос травы) </t>
  </si>
  <si>
    <t>Фактические расходы, руб. за год</t>
  </si>
  <si>
    <t>по мере необходимости</t>
  </si>
  <si>
    <t>2.</t>
  </si>
  <si>
    <t>2 раза в год</t>
  </si>
  <si>
    <t>3.</t>
  </si>
  <si>
    <t>Технические осмотры, текущий ремонт и обслуживание внутридомового инженерного оборудования:</t>
  </si>
  <si>
    <t>1 раз в год</t>
  </si>
  <si>
    <t>Плановая периодичность</t>
  </si>
  <si>
    <t>3.1</t>
  </si>
  <si>
    <t>3.2</t>
  </si>
  <si>
    <t>по утвержденному плану-графику работ</t>
  </si>
  <si>
    <t>Наименование выполненных работ/услуг</t>
  </si>
  <si>
    <t>Систем электроснабжения: проф. ремонт этажных щитков, замеры сопротивления изоляции магистральных сетей, ремонт и замена автоматов, ревизия систем электроснабжения, ремонт ВРУ</t>
  </si>
  <si>
    <t>Систем теплоснабжения: консервация, ремонт, регулировка, промывка, испытание,  расконсервация систем центрального отопления; замена задвижек на трубопроводе; замена участков труб с использованием сварки</t>
  </si>
  <si>
    <t>3.3</t>
  </si>
  <si>
    <t>Систем горячего водоснабжения: прочистка бойлеров, техосмотр и ремонт участков труб, ремонт и замена запорно-регулирующей арматуры</t>
  </si>
  <si>
    <t>3.4</t>
  </si>
  <si>
    <t>Систем холодного водоснабжения и водоотведения: техосмотр и прочистка стояка канализации,  ремонт вентилей и задвижки, ремонт участка трубы с использованием сварки</t>
  </si>
  <si>
    <t>4.</t>
  </si>
  <si>
    <t>локализация аварий немедленно, устранение засоров, приводящих к затоплению,  выхода из строя ВРУ, отключения электроэнергии - в течение смены</t>
  </si>
  <si>
    <t>Ремонтно-аврийное обслуживание:</t>
  </si>
  <si>
    <t>5.</t>
  </si>
  <si>
    <t>организация работ, хранение и ведение технической документации, заключение договоров с подрядными организациями, осуществление функций, связанных с регистрационным учетом граждан, расчетно-кассовое обслуживание, выдача справок и выписок из лицевого счета и иных документов, связанных с пользованием гражданами жилыми помещениями, взыскание задолженности по оплате, проведение сверок расчетов, осуществление контроля за качеством комуслуг, прием граждан, принятие и рассмотрение жалоб (заявлений), энергоснабжение дома, расчет стоимости и подготовка отчетов, представление интересов собственников в государственных и муниципальных органах, транспортные расходы.</t>
  </si>
  <si>
    <t>Расходы по управлению многоквартирным домом (накладные расходы):</t>
  </si>
  <si>
    <t>Подметание лестничных клеток и маршей, коридора 1 этажа</t>
  </si>
  <si>
    <t xml:space="preserve">Технические осмотры, текущее обслуживание и ремонт конструктивных элементов зданий </t>
  </si>
  <si>
    <t>Вывоз и утилизация мусора (ТБО и КГМ)</t>
  </si>
  <si>
    <t xml:space="preserve">Отчет </t>
  </si>
  <si>
    <t>аварийное обслуживание систем электроснабжения, теплоснабжения, водоснабжения и канализации по договору городской ремонтно-аварийной службой в нерабочее время</t>
  </si>
  <si>
    <t>Задолженность жильцов на 31.12.11 г., руб.</t>
  </si>
  <si>
    <t>Задолженность жильцов на 31.05.12 г., руб.</t>
  </si>
  <si>
    <t>Доходы:</t>
  </si>
  <si>
    <t xml:space="preserve">Начислено платежей, руб. </t>
  </si>
  <si>
    <t>Расходы, руб.</t>
  </si>
  <si>
    <t>Итого доход, руб.</t>
  </si>
  <si>
    <t>Остаток денежных средств, руб.</t>
  </si>
  <si>
    <t>о выполненных работах (оказанных услугах), доходах и расходах по ул. Детской, 8-а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</si>
</sst>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H13" sqref="H13"/>
    </sheetView>
  </sheetViews>
  <sheetFormatPr defaultRowHeight="15"/>
  <cols>
    <col min="1" max="1" width="5" style="2" customWidth="1"/>
    <col min="2" max="2" width="29.140625" style="3" customWidth="1"/>
    <col min="3" max="3" width="18.28515625" style="2" customWidth="1"/>
    <col min="4" max="4" width="15" style="2" customWidth="1"/>
    <col min="5" max="5" width="15.42578125" style="2" customWidth="1"/>
    <col min="6" max="6" width="12" style="20" customWidth="1"/>
    <col min="7" max="16384" width="9.140625" style="1"/>
  </cols>
  <sheetData>
    <row r="1" spans="1:9">
      <c r="A1" s="41" t="s">
        <v>41</v>
      </c>
      <c r="B1" s="41"/>
      <c r="C1" s="41"/>
      <c r="D1" s="41"/>
      <c r="E1" s="38"/>
      <c r="F1" s="38"/>
    </row>
    <row r="2" spans="1:9" ht="29.25" customHeight="1">
      <c r="A2" s="40" t="s">
        <v>50</v>
      </c>
      <c r="B2" s="40"/>
      <c r="C2" s="40"/>
      <c r="D2" s="40"/>
      <c r="E2" s="39"/>
      <c r="F2" s="38"/>
    </row>
    <row r="3" spans="1:9">
      <c r="A3" s="41" t="s">
        <v>1</v>
      </c>
      <c r="B3" s="41"/>
      <c r="C3" s="41"/>
      <c r="D3" s="41"/>
      <c r="E3" s="38"/>
      <c r="F3" s="38"/>
    </row>
    <row r="4" spans="1:9">
      <c r="B4" s="23" t="s">
        <v>45</v>
      </c>
      <c r="C4" s="4" t="s">
        <v>3</v>
      </c>
      <c r="D4" s="22"/>
    </row>
    <row r="5" spans="1:9">
      <c r="B5" s="23" t="s">
        <v>46</v>
      </c>
      <c r="C5" s="4">
        <v>276759.36</v>
      </c>
      <c r="D5" s="22"/>
    </row>
    <row r="6" spans="1:9" ht="30">
      <c r="B6" s="24" t="s">
        <v>43</v>
      </c>
      <c r="C6" s="21">
        <v>40072.06</v>
      </c>
      <c r="D6" s="22"/>
    </row>
    <row r="7" spans="1:9">
      <c r="B7" s="26" t="s">
        <v>48</v>
      </c>
      <c r="C7" s="27">
        <f>C5-C6</f>
        <v>236687.3</v>
      </c>
      <c r="D7" s="22"/>
    </row>
    <row r="8" spans="1:9" ht="30" hidden="1">
      <c r="B8" s="25" t="s">
        <v>44</v>
      </c>
      <c r="C8" s="4">
        <v>38391.050000000003</v>
      </c>
    </row>
    <row r="9" spans="1:9">
      <c r="B9" s="28" t="s">
        <v>47</v>
      </c>
      <c r="C9" s="29">
        <f>D28</f>
        <v>516156.56</v>
      </c>
    </row>
    <row r="10" spans="1:9" ht="29.25">
      <c r="B10" s="28" t="s">
        <v>49</v>
      </c>
      <c r="C10" s="29">
        <f>C7-C9</f>
        <v>-279469.26</v>
      </c>
    </row>
    <row r="12" spans="1:9" s="2" customFormat="1" ht="36">
      <c r="A12" s="7" t="s">
        <v>0</v>
      </c>
      <c r="B12" s="7" t="s">
        <v>25</v>
      </c>
      <c r="C12" s="7" t="s">
        <v>21</v>
      </c>
      <c r="D12" s="7" t="s">
        <v>14</v>
      </c>
      <c r="E12" s="30"/>
      <c r="F12" s="30"/>
    </row>
    <row r="13" spans="1:9" ht="36">
      <c r="A13" s="8" t="s">
        <v>2</v>
      </c>
      <c r="B13" s="5" t="s">
        <v>4</v>
      </c>
      <c r="C13" s="9"/>
      <c r="D13" s="8">
        <f>D14+D15+D16+D17</f>
        <v>254303</v>
      </c>
      <c r="E13" s="31"/>
      <c r="F13" s="32"/>
    </row>
    <row r="14" spans="1:9" ht="33" customHeight="1">
      <c r="A14" s="11" t="s">
        <v>5</v>
      </c>
      <c r="B14" s="12" t="s">
        <v>6</v>
      </c>
      <c r="C14" s="9" t="s">
        <v>7</v>
      </c>
      <c r="D14" s="9">
        <v>72964</v>
      </c>
      <c r="E14" s="33"/>
      <c r="F14" s="32"/>
      <c r="I14" s="18"/>
    </row>
    <row r="15" spans="1:9" ht="36.75" customHeight="1">
      <c r="A15" s="11" t="s">
        <v>8</v>
      </c>
      <c r="B15" s="14" t="s">
        <v>38</v>
      </c>
      <c r="C15" s="7" t="s">
        <v>9</v>
      </c>
      <c r="D15" s="9">
        <v>52610</v>
      </c>
      <c r="E15" s="33"/>
      <c r="F15" s="32"/>
    </row>
    <row r="16" spans="1:9" ht="24.75">
      <c r="A16" s="11" t="s">
        <v>10</v>
      </c>
      <c r="B16" s="16" t="s">
        <v>40</v>
      </c>
      <c r="C16" s="9" t="s">
        <v>11</v>
      </c>
      <c r="D16" s="9">
        <v>101129</v>
      </c>
      <c r="E16" s="33"/>
      <c r="F16" s="32"/>
    </row>
    <row r="17" spans="1:11" ht="65.25" customHeight="1">
      <c r="A17" s="11" t="s">
        <v>12</v>
      </c>
      <c r="B17" s="16" t="s">
        <v>13</v>
      </c>
      <c r="C17" s="7" t="s">
        <v>15</v>
      </c>
      <c r="D17" s="9">
        <v>27600</v>
      </c>
      <c r="E17" s="33"/>
      <c r="F17" s="34"/>
    </row>
    <row r="18" spans="1:11" ht="36.75">
      <c r="A18" s="8" t="s">
        <v>16</v>
      </c>
      <c r="B18" s="6" t="s">
        <v>39</v>
      </c>
      <c r="C18" s="9" t="s">
        <v>17</v>
      </c>
      <c r="D18" s="8">
        <v>11200</v>
      </c>
      <c r="E18" s="31"/>
      <c r="F18" s="34"/>
      <c r="K18" s="18"/>
    </row>
    <row r="19" spans="1:11" ht="48">
      <c r="A19" s="8" t="s">
        <v>18</v>
      </c>
      <c r="B19" s="5" t="s">
        <v>19</v>
      </c>
      <c r="C19" s="9"/>
      <c r="D19" s="10">
        <f>D20+D21+D22+D23</f>
        <v>100747.56</v>
      </c>
      <c r="E19" s="31"/>
      <c r="F19" s="34"/>
    </row>
    <row r="20" spans="1:11" ht="72.75">
      <c r="A20" s="11" t="s">
        <v>22</v>
      </c>
      <c r="B20" s="12" t="s">
        <v>26</v>
      </c>
      <c r="C20" s="9" t="s">
        <v>20</v>
      </c>
      <c r="D20" s="9">
        <v>22837</v>
      </c>
      <c r="E20" s="33"/>
      <c r="F20" s="34"/>
    </row>
    <row r="21" spans="1:11" ht="84.75">
      <c r="A21" s="11" t="s">
        <v>23</v>
      </c>
      <c r="B21" s="12" t="s">
        <v>27</v>
      </c>
      <c r="C21" s="7" t="s">
        <v>24</v>
      </c>
      <c r="D21" s="13">
        <v>48844.56</v>
      </c>
      <c r="E21" s="33"/>
      <c r="F21" s="34"/>
    </row>
    <row r="22" spans="1:11" ht="60.75">
      <c r="A22" s="11" t="s">
        <v>28</v>
      </c>
      <c r="B22" s="12" t="s">
        <v>29</v>
      </c>
      <c r="C22" s="7" t="s">
        <v>24</v>
      </c>
      <c r="D22" s="9">
        <v>13415</v>
      </c>
      <c r="E22" s="33"/>
      <c r="F22" s="34"/>
    </row>
    <row r="23" spans="1:11" ht="72.75">
      <c r="A23" s="11" t="s">
        <v>30</v>
      </c>
      <c r="B23" s="12" t="s">
        <v>31</v>
      </c>
      <c r="C23" s="9"/>
      <c r="D23" s="9">
        <v>15651</v>
      </c>
      <c r="E23" s="33"/>
      <c r="F23" s="34"/>
    </row>
    <row r="24" spans="1:11">
      <c r="A24" s="8" t="s">
        <v>32</v>
      </c>
      <c r="B24" s="6" t="s">
        <v>34</v>
      </c>
      <c r="C24" s="9"/>
      <c r="D24" s="8">
        <v>10860</v>
      </c>
      <c r="E24" s="35"/>
      <c r="F24" s="32"/>
    </row>
    <row r="25" spans="1:11" ht="108">
      <c r="A25" s="9"/>
      <c r="B25" s="17" t="s">
        <v>42</v>
      </c>
      <c r="C25" s="7" t="s">
        <v>33</v>
      </c>
      <c r="D25" s="9"/>
      <c r="E25" s="36"/>
      <c r="F25" s="32"/>
    </row>
    <row r="26" spans="1:11" ht="36.75">
      <c r="A26" s="8" t="s">
        <v>35</v>
      </c>
      <c r="B26" s="6" t="s">
        <v>37</v>
      </c>
      <c r="C26" s="9"/>
      <c r="D26" s="8">
        <v>139046</v>
      </c>
      <c r="E26" s="31"/>
      <c r="F26" s="32"/>
      <c r="G26" s="18"/>
    </row>
    <row r="27" spans="1:11" ht="264.75">
      <c r="A27" s="9"/>
      <c r="B27" s="16" t="s">
        <v>36</v>
      </c>
      <c r="C27" s="9"/>
      <c r="D27" s="9"/>
      <c r="E27" s="31"/>
      <c r="F27" s="32"/>
    </row>
    <row r="28" spans="1:11">
      <c r="A28" s="9"/>
      <c r="B28" s="15"/>
      <c r="C28" s="9"/>
      <c r="D28" s="10">
        <f>D13+D19+D18+D24+D26</f>
        <v>516156.56</v>
      </c>
      <c r="E28" s="31"/>
      <c r="F28" s="37"/>
    </row>
    <row r="30" spans="1:11">
      <c r="H30" s="19"/>
    </row>
  </sheetData>
  <mergeCells count="3">
    <mergeCell ref="A2:D2"/>
    <mergeCell ref="A1:D1"/>
    <mergeCell ref="A3:D3"/>
  </mergeCells>
  <pageMargins left="1.1023622047244095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2012-08-09T03:58:10Z</dcterms:modified>
</cp:coreProperties>
</file>