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879" activeTab="3"/>
  </bookViews>
  <sheets>
    <sheet name="пер.Горького 22" sheetId="1" r:id="rId1"/>
    <sheet name="пер.Горького 10А" sheetId="2" r:id="rId2"/>
    <sheet name="Пер.Горького10" sheetId="3" r:id="rId3"/>
    <sheet name="пер. Железнодорожный 13" sheetId="4" r:id="rId4"/>
    <sheet name="2-я Красносельская 8" sheetId="5" r:id="rId5"/>
    <sheet name="2-я Красносельская 12" sheetId="6" r:id="rId6"/>
    <sheet name="2-я Красносельская 18" sheetId="7" r:id="rId7"/>
    <sheet name="2-я красносельская 22а" sheetId="8" r:id="rId8"/>
    <sheet name="2-я красносельская 22" sheetId="9" r:id="rId9"/>
    <sheet name="2-я Красносельская 28а" sheetId="10" r:id="rId10"/>
    <sheet name="2-я Комсомольская 10" sheetId="11" r:id="rId11"/>
    <sheet name="2-я Красносельская 32" sheetId="12" r:id="rId12"/>
    <sheet name="2-я Красносельская 4" sheetId="13" r:id="rId13"/>
    <sheet name="30 лет Победы 14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<sst xmlns="http://schemas.openxmlformats.org/spreadsheetml/2006/main" count="1372" uniqueCount="111">
  <si>
    <t>Содержание и уборка лестничных клеток</t>
  </si>
  <si>
    <t>4.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</si>
  <si>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</si>
  <si>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</si>
  <si>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</si>
  <si>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</si>
  <si>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</si>
  <si>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</si>
  <si>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</si>
  <si>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</si>
  <si>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</si>
  <si>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</si>
  <si>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</si>
  <si>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</si>
  <si>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</si>
  <si>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</si>
  <si>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</si>
  <si>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</si>
  <si>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</si>
  <si>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</si>
  <si>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</si>
  <si>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</si>
  <si>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</si>
  <si>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</si>
  <si>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</si>
  <si>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</si>
  <si>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</si>
  <si>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</si>
  <si>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</si>
  <si>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</si>
  <si>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</si>
  <si>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</si>
  <si>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</si>
  <si>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</si>
  <si>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</si>
  <si>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</si>
  <si>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</si>
  <si>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</si>
  <si>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</si>
  <si>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</si>
  <si>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</si>
  <si>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</si>
  <si>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</si>
  <si>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</si>
  <si>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</si>
  <si>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</si>
  <si>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</si>
  <si>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</si>
  <si>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</si>
  <si>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</si>
  <si>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</si>
  <si>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</si>
  <si>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</si>
  <si>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</si>
  <si>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</si>
  <si>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</si>
  <si>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</si>
  <si>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</si>
  <si>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</si>
  <si>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</si>
  <si>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</si>
  <si>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</si>
  <si>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</si>
  <si>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</si>
  <si>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</si>
  <si>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</si>
  <si>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</si>
  <si>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</si>
  <si>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</si>
  <si>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</si>
  <si>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</si>
  <si>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</si>
  <si>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</si>
  <si>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</si>
  <si>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ул. 30 лет Победы 14</t>
  </si>
  <si>
    <t>Приложение №1</t>
  </si>
  <si>
    <t>Аварийное обслуживание систем водоснабжения, теплоснабжения, канализации, энергоснабжения</t>
  </si>
  <si>
    <t>круглосуточное содержание работников, обеспечивающих локализацию аварий</t>
  </si>
  <si>
    <t>устранение засоров общих внутренних трубопроводов приводящих к затоплению помещений</t>
  </si>
  <si>
    <t>устранение выхода из строя ВРУ, отключение электроэнергии в здании,подъезде, в квартире</t>
  </si>
  <si>
    <t>в течении 1 часа</t>
  </si>
  <si>
    <t>в течении смены</t>
  </si>
  <si>
    <t>в течении 3-х часов</t>
  </si>
  <si>
    <t>1 раз в год</t>
  </si>
  <si>
    <t>По утвержденному плану работ</t>
  </si>
  <si>
    <t>восстановление работоспособности систем электроснабжения</t>
  </si>
  <si>
    <t>по утвержденному плану работ</t>
  </si>
  <si>
    <t>очистка кровли от мусора</t>
  </si>
  <si>
    <t>до принятия решения собственниками об объемах работ по текущему ремонту по утвержденному план-графику</t>
  </si>
  <si>
    <t>2 раза в год</t>
  </si>
  <si>
    <t>Периодичность</t>
  </si>
  <si>
    <t>ул. 2-я Красносельская 4</t>
  </si>
  <si>
    <t>ул. 2-я Комсомольская 10</t>
  </si>
  <si>
    <t>ул. 2-я Красносельская 32</t>
  </si>
  <si>
    <t>ул. 2-я Красносельская 28а</t>
  </si>
  <si>
    <t>ул. 2-я Красносельская 22</t>
  </si>
  <si>
    <t>ул. 2-я Красносельская 22а</t>
  </si>
  <si>
    <t>ул. 2-я Красносельская 18</t>
  </si>
  <si>
    <t>ул. 2-я Красносельская 12</t>
  </si>
  <si>
    <t>ул. 2-я Красносельская 8</t>
  </si>
  <si>
    <t>пер.Железнодорожный 13</t>
  </si>
  <si>
    <t>пер.Горького 10</t>
  </si>
  <si>
    <t>пер.Горького 10А</t>
  </si>
  <si>
    <t>пер.Горького 22</t>
  </si>
  <si>
    <t>пер</t>
  </si>
  <si>
    <t>Уборка наледи,                                                         сдвижка и   подметание снега при снегопаде, посыпка территории песком</t>
  </si>
  <si>
    <t xml:space="preserve"> - восстановление работоспособности отдельных элементов и частей общего имущества внутренней системы отопления (промывка, 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</si>
  <si>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частичный ремонт кровель и ремонт примыканий вентиляционных блоков в местах протечек кровли, ремонт отливов,  карнизов кровли и балконов;</t>
  </si>
  <si>
    <t>ремонт люков и дверей выходов на чердак , кровлю, в подвальные помещения;</t>
  </si>
  <si>
    <t>ремонт козырьков подъездов</t>
  </si>
  <si>
    <t>очистка кровли, чердачных и подвальных помещений от мусора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</si>
</sst>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  <numFmt numFmtId="167" formatCode="_-* #,##0.0_р_._-;\-* #,##0.0_р_._-;_-* &quot;-&quot;??_р_._-;_-@_-"/>
    <numFmt numFmtId="168" formatCode="_-* #,##0.00_р_._-;\-* #,##0.00_р_._-;_-* &quot;-&quot;?_р_._-;_-@_-"/>
    <numFmt numFmtId="169" formatCode="_-* #,##0.0_р_._-;\-* #,##0.0_р_._-;_-* &quot;-&quot;?_р_._-;_-@_-"/>
    <numFmt numFmtId="170" formatCode="0.0000"/>
    <numFmt numFmtId="171" formatCode="0.0%"/>
    <numFmt numFmtId="172" formatCode="0.00000"/>
    <numFmt numFmtId="173" formatCode="0.000000"/>
    <numFmt numFmtId="174" formatCode="#,##0.0"/>
    <numFmt numFmtId="175" formatCode="0.0000000"/>
    <numFmt numFmtId="176" formatCode="0.0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???_р_._-;_-@_-"/>
    <numFmt numFmtId="180" formatCode="_-* #,##0.0000_р_._-;\-* #,##0.0000_р_._-;_-* &quot;-&quot;????_р_.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/m;@"/>
    <numFmt numFmtId="198" formatCode="[$-FC19]d\ mmmm\ yyyy\ &quot;г.&quot;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97" fontId="2" fillId="0" borderId="0" xfId="53" applyNumberFormat="1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2" fontId="11" fillId="0" borderId="0" xfId="53" applyNumberFormat="1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197" fontId="4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2" fontId="2" fillId="0" borderId="0" xfId="53" applyNumberForma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2" fontId="4" fillId="0" borderId="0" xfId="53" applyNumberFormat="1" applyFont="1" applyAlignment="1">
      <alignment vertical="center"/>
      <protection/>
    </xf>
    <xf numFmtId="197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right"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4" fontId="5" fillId="0" borderId="11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2" fontId="4" fillId="0" borderId="10" xfId="53" applyNumberFormat="1" applyFont="1" applyBorder="1" applyAlignment="1">
      <alignment horizontal="right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wrapText="1"/>
      <protection/>
    </xf>
    <xf numFmtId="0" fontId="7" fillId="0" borderId="12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 wrapText="1"/>
      <protection/>
    </xf>
    <xf numFmtId="4" fontId="5" fillId="0" borderId="10" xfId="53" applyNumberFormat="1" applyFont="1" applyBorder="1" applyAlignment="1">
      <alignment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2" fontId="5" fillId="0" borderId="0" xfId="53" applyNumberFormat="1" applyFont="1" applyBorder="1" applyAlignment="1">
      <alignment horizontal="center" vertical="center" wrapText="1"/>
      <protection/>
    </xf>
    <xf numFmtId="4" fontId="5" fillId="0" borderId="0" xfId="53" applyNumberFormat="1" applyFont="1" applyBorder="1" applyAlignment="1">
      <alignment vertical="center" wrapText="1"/>
      <protection/>
    </xf>
    <xf numFmtId="2" fontId="2" fillId="0" borderId="0" xfId="53" applyNumberFormat="1" applyFont="1" applyAlignment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0" xfId="53" applyFont="1" applyBorder="1" applyAlignment="1">
      <alignment horizontal="justify" vertical="top" wrapText="1"/>
      <protection/>
    </xf>
    <xf numFmtId="0" fontId="11" fillId="0" borderId="10" xfId="53" applyFont="1" applyBorder="1">
      <alignment/>
      <protection/>
    </xf>
    <xf numFmtId="197" fontId="2" fillId="0" borderId="0" xfId="54" applyNumberFormat="1" applyFont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2" fontId="11" fillId="0" borderId="0" xfId="54" applyNumberFormat="1" applyFont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197" fontId="4" fillId="0" borderId="0" xfId="54" applyNumberFormat="1" applyFont="1" applyAlignment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2" fontId="2" fillId="0" borderId="0" xfId="54" applyNumberForma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2" fontId="4" fillId="0" borderId="0" xfId="54" applyNumberFormat="1" applyFont="1" applyAlignment="1">
      <alignment vertical="center"/>
      <protection/>
    </xf>
    <xf numFmtId="197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wrapText="1"/>
      <protection/>
    </xf>
    <xf numFmtId="2" fontId="5" fillId="0" borderId="10" xfId="54" applyNumberFormat="1" applyFont="1" applyBorder="1" applyAlignment="1">
      <alignment horizontal="right" vertical="center" wrapText="1"/>
      <protection/>
    </xf>
    <xf numFmtId="4" fontId="5" fillId="0" borderId="10" xfId="54" applyNumberFormat="1" applyFont="1" applyBorder="1" applyAlignment="1">
      <alignment horizontal="right"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4" fontId="5" fillId="0" borderId="11" xfId="54" applyNumberFormat="1" applyFont="1" applyBorder="1" applyAlignment="1">
      <alignment horizontal="right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2" fontId="4" fillId="0" borderId="10" xfId="54" applyNumberFormat="1" applyFont="1" applyBorder="1" applyAlignment="1">
      <alignment horizontal="right" vertical="center" wrapText="1"/>
      <protection/>
    </xf>
    <xf numFmtId="0" fontId="9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/>
      <protection/>
    </xf>
    <xf numFmtId="0" fontId="8" fillId="0" borderId="10" xfId="54" applyFont="1" applyFill="1" applyBorder="1" applyAlignment="1">
      <alignment wrapText="1"/>
      <protection/>
    </xf>
    <xf numFmtId="0" fontId="7" fillId="0" borderId="12" xfId="54" applyFont="1" applyBorder="1" applyAlignment="1">
      <alignment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vertical="center" wrapText="1"/>
      <protection/>
    </xf>
    <xf numFmtId="4" fontId="5" fillId="0" borderId="10" xfId="54" applyNumberFormat="1" applyFont="1" applyBorder="1" applyAlignment="1">
      <alignment vertical="center" wrapText="1"/>
      <protection/>
    </xf>
    <xf numFmtId="0" fontId="4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vertical="center" wrapText="1"/>
      <protection/>
    </xf>
    <xf numFmtId="0" fontId="10" fillId="0" borderId="0" xfId="54" applyFont="1" applyBorder="1" applyAlignment="1">
      <alignment vertical="center" wrapText="1"/>
      <protection/>
    </xf>
    <xf numFmtId="2" fontId="5" fillId="0" borderId="0" xfId="54" applyNumberFormat="1" applyFont="1" applyBorder="1" applyAlignment="1">
      <alignment horizontal="center" vertical="center" wrapText="1"/>
      <protection/>
    </xf>
    <xf numFmtId="4" fontId="5" fillId="0" borderId="0" xfId="54" applyNumberFormat="1" applyFont="1" applyBorder="1" applyAlignment="1">
      <alignment vertical="center" wrapText="1"/>
      <protection/>
    </xf>
    <xf numFmtId="2" fontId="2" fillId="0" borderId="0" xfId="54" applyNumberFormat="1" applyFont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11" fillId="0" borderId="10" xfId="54" applyFont="1" applyBorder="1" applyAlignment="1">
      <alignment vertical="top" wrapText="1"/>
      <protection/>
    </xf>
    <xf numFmtId="0" fontId="11" fillId="0" borderId="10" xfId="54" applyFont="1" applyBorder="1" applyAlignment="1">
      <alignment horizontal="justify" vertical="top" wrapText="1"/>
      <protection/>
    </xf>
    <xf numFmtId="0" fontId="11" fillId="0" borderId="10" xfId="54" applyFont="1" applyBorder="1">
      <alignment/>
      <protection/>
    </xf>
    <xf numFmtId="0" fontId="4" fillId="0" borderId="0" xfId="53" applyFont="1" applyAlignment="1">
      <alignment horizontal="center" vertical="center"/>
      <protection/>
    </xf>
    <xf numFmtId="197" fontId="4" fillId="0" borderId="0" xfId="53" applyNumberFormat="1" applyFont="1" applyAlignment="1">
      <alignment horizontal="center" vertical="center"/>
      <protection/>
    </xf>
    <xf numFmtId="197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97" fontId="5" fillId="0" borderId="11" xfId="53" applyNumberFormat="1" applyFont="1" applyBorder="1" applyAlignment="1">
      <alignment horizontal="center" vertical="center" wrapText="1"/>
      <protection/>
    </xf>
    <xf numFmtId="197" fontId="5" fillId="0" borderId="12" xfId="53" applyNumberFormat="1" applyFont="1" applyBorder="1" applyAlignment="1">
      <alignment horizontal="center" vertical="center" wrapText="1"/>
      <protection/>
    </xf>
    <xf numFmtId="197" fontId="5" fillId="0" borderId="13" xfId="53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 wrapText="1"/>
      <protection/>
    </xf>
    <xf numFmtId="2" fontId="5" fillId="0" borderId="10" xfId="53" applyNumberFormat="1" applyFont="1" applyBorder="1" applyAlignment="1">
      <alignment horizontal="right"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2" fontId="5" fillId="0" borderId="11" xfId="53" applyNumberFormat="1" applyFont="1" applyBorder="1" applyAlignment="1">
      <alignment horizontal="right" vertical="center" wrapText="1"/>
      <protection/>
    </xf>
    <xf numFmtId="2" fontId="5" fillId="0" borderId="12" xfId="53" applyNumberFormat="1" applyFont="1" applyBorder="1" applyAlignment="1">
      <alignment horizontal="right" vertical="center" wrapText="1"/>
      <protection/>
    </xf>
    <xf numFmtId="2" fontId="4" fillId="0" borderId="11" xfId="53" applyNumberFormat="1" applyFont="1" applyBorder="1" applyAlignment="1">
      <alignment horizontal="right" vertical="center" wrapText="1"/>
      <protection/>
    </xf>
    <xf numFmtId="2" fontId="4" fillId="0" borderId="13" xfId="53" applyNumberFormat="1" applyFont="1" applyBorder="1" applyAlignment="1">
      <alignment horizontal="right" vertical="center" wrapText="1"/>
      <protection/>
    </xf>
    <xf numFmtId="2" fontId="4" fillId="0" borderId="12" xfId="53" applyNumberFormat="1" applyFont="1" applyBorder="1" applyAlignment="1">
      <alignment horizontal="right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3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" fontId="5" fillId="0" borderId="11" xfId="53" applyNumberFormat="1" applyFont="1" applyBorder="1" applyAlignment="1">
      <alignment horizontal="right" vertical="center" wrapText="1"/>
      <protection/>
    </xf>
    <xf numFmtId="4" fontId="5" fillId="0" borderId="12" xfId="53" applyNumberFormat="1" applyFont="1" applyBorder="1" applyAlignment="1">
      <alignment horizontal="right" vertical="center" wrapText="1"/>
      <protection/>
    </xf>
    <xf numFmtId="4" fontId="5" fillId="0" borderId="13" xfId="53" applyNumberFormat="1" applyFont="1" applyBorder="1" applyAlignment="1">
      <alignment horizontal="right" vertical="center" wrapText="1"/>
      <protection/>
    </xf>
    <xf numFmtId="0" fontId="4" fillId="0" borderId="0" xfId="54" applyFont="1" applyAlignment="1">
      <alignment horizontal="center" vertical="center"/>
      <protection/>
    </xf>
    <xf numFmtId="197" fontId="4" fillId="0" borderId="0" xfId="54" applyNumberFormat="1" applyFont="1" applyAlignment="1">
      <alignment horizontal="center" vertical="center"/>
      <protection/>
    </xf>
    <xf numFmtId="197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right" vertical="center" wrapText="1"/>
      <protection/>
    </xf>
    <xf numFmtId="4" fontId="5" fillId="0" borderId="10" xfId="54" applyNumberFormat="1" applyFont="1" applyBorder="1" applyAlignment="1">
      <alignment horizontal="right" vertical="center" wrapText="1"/>
      <protection/>
    </xf>
    <xf numFmtId="2" fontId="5" fillId="0" borderId="11" xfId="54" applyNumberFormat="1" applyFont="1" applyBorder="1" applyAlignment="1">
      <alignment horizontal="right" vertical="center" wrapText="1"/>
      <protection/>
    </xf>
    <xf numFmtId="2" fontId="5" fillId="0" borderId="12" xfId="54" applyNumberFormat="1" applyFont="1" applyBorder="1" applyAlignment="1">
      <alignment horizontal="right" vertical="center" wrapText="1"/>
      <protection/>
    </xf>
    <xf numFmtId="197" fontId="5" fillId="0" borderId="11" xfId="54" applyNumberFormat="1" applyFont="1" applyBorder="1" applyAlignment="1">
      <alignment horizontal="center" vertical="center" wrapText="1"/>
      <protection/>
    </xf>
    <xf numFmtId="197" fontId="5" fillId="0" borderId="12" xfId="54" applyNumberFormat="1" applyFont="1" applyBorder="1" applyAlignment="1">
      <alignment horizontal="center" vertical="center" wrapText="1"/>
      <protection/>
    </xf>
    <xf numFmtId="197" fontId="5" fillId="0" borderId="13" xfId="54" applyNumberFormat="1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2" fontId="4" fillId="0" borderId="11" xfId="54" applyNumberFormat="1" applyFont="1" applyBorder="1" applyAlignment="1">
      <alignment horizontal="right" vertical="center" wrapText="1"/>
      <protection/>
    </xf>
    <xf numFmtId="2" fontId="4" fillId="0" borderId="13" xfId="54" applyNumberFormat="1" applyFont="1" applyBorder="1" applyAlignment="1">
      <alignment horizontal="right" vertical="center" wrapText="1"/>
      <protection/>
    </xf>
    <xf numFmtId="2" fontId="4" fillId="0" borderId="12" xfId="54" applyNumberFormat="1" applyFont="1" applyBorder="1" applyAlignment="1">
      <alignment horizontal="right" vertical="center" wrapText="1"/>
      <protection/>
    </xf>
    <xf numFmtId="4" fontId="5" fillId="0" borderId="11" xfId="54" applyNumberFormat="1" applyFont="1" applyBorder="1" applyAlignment="1">
      <alignment horizontal="center" vertical="center" wrapText="1"/>
      <protection/>
    </xf>
    <xf numFmtId="4" fontId="5" fillId="0" borderId="13" xfId="54" applyNumberFormat="1" applyFont="1" applyBorder="1" applyAlignment="1">
      <alignment horizontal="center" vertical="center" wrapText="1"/>
      <protection/>
    </xf>
    <xf numFmtId="4" fontId="5" fillId="0" borderId="12" xfId="54" applyNumberFormat="1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4" fontId="5" fillId="0" borderId="11" xfId="54" applyNumberFormat="1" applyFont="1" applyBorder="1" applyAlignment="1">
      <alignment horizontal="right" vertical="center" wrapText="1"/>
      <protection/>
    </xf>
    <xf numFmtId="4" fontId="5" fillId="0" borderId="12" xfId="54" applyNumberFormat="1" applyFont="1" applyBorder="1" applyAlignment="1">
      <alignment horizontal="right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4" fontId="5" fillId="0" borderId="13" xfId="54" applyNumberFormat="1" applyFont="1" applyBorder="1" applyAlignment="1">
      <alignment horizontal="right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4" fillId="0" borderId="10" xfId="54" applyFont="1" applyBorder="1" applyAlignment="1">
      <alignment horizontal="center" vertical="top" wrapText="1"/>
      <protection/>
    </xf>
    <xf numFmtId="2" fontId="5" fillId="0" borderId="10" xfId="52" applyNumberFormat="1" applyFont="1" applyBorder="1" applyAlignment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Обычный_Книга1 2" xfId="53"/>
    <cellStyle name="Обычный_Книга1 2 2" xfId="54"/>
    <cellStyle name="Обычный_Лот Синегорск 09 2" xfId="55"/>
    <cellStyle name="Обычный_Лот Синегорск 09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view="pageLayout" workbookViewId="0" topLeftCell="A1">
      <selection activeCell="A9" sqref="A9:IV54"/>
    </sheetView>
  </sheetViews>
  <sheetFormatPr defaultColWidth="9.00390625" defaultRowHeight="12.75"/>
  <cols>
    <col min="1" max="1" width="5.625" style="0" customWidth="1"/>
    <col min="2" max="2" width="34.00390625" style="0" customWidth="1"/>
    <col min="3" max="3" width="35.625" style="0" customWidth="1"/>
    <col min="4" max="4" width="20.875" style="0" customWidth="1"/>
  </cols>
  <sheetData>
    <row r="1" spans="1:4" ht="12.75">
      <c r="A1" s="1"/>
      <c r="B1" s="2"/>
      <c r="C1" s="2"/>
      <c r="D1" s="2"/>
    </row>
    <row r="2" spans="1:4" ht="12.75">
      <c r="A2" s="79" t="s">
        <v>30</v>
      </c>
      <c r="B2" s="79"/>
      <c r="C2" s="79"/>
      <c r="D2" s="79"/>
    </row>
    <row r="3" spans="1:4" ht="12.75">
      <c r="A3" s="79" t="s">
        <v>36</v>
      </c>
      <c r="B3" s="79"/>
      <c r="C3" s="79"/>
      <c r="D3" s="79"/>
    </row>
    <row r="4" spans="1:4" ht="12.75">
      <c r="A4" s="79" t="s">
        <v>31</v>
      </c>
      <c r="B4" s="79"/>
      <c r="C4" s="79"/>
      <c r="D4" s="79"/>
    </row>
    <row r="5" spans="1:4" ht="12.75">
      <c r="A5" s="80" t="s">
        <v>37</v>
      </c>
      <c r="B5" s="80"/>
      <c r="C5" s="80"/>
      <c r="D5" s="80"/>
    </row>
    <row r="6" spans="1:4" ht="12.75">
      <c r="A6" s="5"/>
      <c r="B6" s="5"/>
      <c r="C6" s="5" t="s">
        <v>103</v>
      </c>
      <c r="D6" s="5"/>
    </row>
    <row r="7" spans="1:4" ht="12.75">
      <c r="A7" s="5"/>
      <c r="B7" s="6" t="s">
        <v>38</v>
      </c>
      <c r="C7" s="6"/>
      <c r="D7" s="7">
        <v>591.5</v>
      </c>
    </row>
    <row r="8" spans="1:4" ht="12.75">
      <c r="A8" s="5"/>
      <c r="B8" s="9"/>
      <c r="C8" s="9"/>
      <c r="D8" s="9"/>
    </row>
    <row r="9" spans="1:4" ht="12.75">
      <c r="A9" s="11" t="s">
        <v>2</v>
      </c>
      <c r="B9" s="12" t="s">
        <v>3</v>
      </c>
      <c r="C9" s="12" t="s">
        <v>3</v>
      </c>
      <c r="D9" s="12" t="s">
        <v>90</v>
      </c>
    </row>
    <row r="10" spans="1:4" ht="33" customHeight="1">
      <c r="A10" s="81" t="s">
        <v>32</v>
      </c>
      <c r="B10" s="82" t="s">
        <v>0</v>
      </c>
      <c r="C10" s="14" t="s">
        <v>41</v>
      </c>
      <c r="D10" s="14" t="s">
        <v>42</v>
      </c>
    </row>
    <row r="11" spans="1:4" ht="36.75" customHeight="1">
      <c r="A11" s="81"/>
      <c r="B11" s="82"/>
      <c r="C11" s="14" t="s">
        <v>43</v>
      </c>
      <c r="D11" s="14" t="s">
        <v>44</v>
      </c>
    </row>
    <row r="12" spans="1:4" ht="25.5" customHeight="1">
      <c r="A12" s="81" t="s">
        <v>33</v>
      </c>
      <c r="B12" s="82" t="s">
        <v>4</v>
      </c>
      <c r="C12" s="14" t="s">
        <v>45</v>
      </c>
      <c r="D12" s="14" t="s">
        <v>42</v>
      </c>
    </row>
    <row r="13" spans="1:4" ht="33.75" customHeight="1">
      <c r="A13" s="81"/>
      <c r="B13" s="82"/>
      <c r="C13" s="14" t="s">
        <v>105</v>
      </c>
      <c r="D13" s="14" t="s">
        <v>47</v>
      </c>
    </row>
    <row r="14" spans="1:4" ht="24.75" customHeight="1">
      <c r="A14" s="11" t="s">
        <v>34</v>
      </c>
      <c r="B14" s="17" t="s">
        <v>11</v>
      </c>
      <c r="C14" s="18"/>
      <c r="D14" s="19" t="s">
        <v>48</v>
      </c>
    </row>
    <row r="15" spans="1:4" ht="36.75" customHeight="1">
      <c r="A15" s="11" t="s">
        <v>1</v>
      </c>
      <c r="B15" s="17" t="s">
        <v>5</v>
      </c>
      <c r="C15" s="18"/>
      <c r="D15" s="21" t="s">
        <v>49</v>
      </c>
    </row>
    <row r="16" spans="1:4" ht="13.5" customHeight="1">
      <c r="A16" s="83" t="s">
        <v>35</v>
      </c>
      <c r="B16" s="17" t="s">
        <v>9</v>
      </c>
      <c r="C16" s="23"/>
      <c r="D16" s="23"/>
    </row>
    <row r="17" spans="1:4" ht="12.75" customHeight="1">
      <c r="A17" s="84"/>
      <c r="B17" s="17" t="s">
        <v>7</v>
      </c>
      <c r="C17" s="23"/>
      <c r="D17" s="18"/>
    </row>
    <row r="18" spans="1:4" ht="21.75" customHeight="1">
      <c r="A18" s="11" t="s">
        <v>8</v>
      </c>
      <c r="B18" s="17" t="s">
        <v>13</v>
      </c>
      <c r="C18" s="23"/>
      <c r="D18" s="19" t="s">
        <v>48</v>
      </c>
    </row>
    <row r="19" spans="1:4" ht="33.75" customHeight="1">
      <c r="A19" s="83" t="s">
        <v>10</v>
      </c>
      <c r="B19" s="86" t="s">
        <v>76</v>
      </c>
      <c r="C19" s="19" t="s">
        <v>77</v>
      </c>
      <c r="D19" s="19" t="s">
        <v>80</v>
      </c>
    </row>
    <row r="20" spans="1:4" ht="45.75" customHeight="1">
      <c r="A20" s="85"/>
      <c r="B20" s="87"/>
      <c r="C20" s="19" t="s">
        <v>78</v>
      </c>
      <c r="D20" s="19" t="s">
        <v>81</v>
      </c>
    </row>
    <row r="21" spans="1:4" ht="33" customHeight="1">
      <c r="A21" s="84"/>
      <c r="B21" s="88"/>
      <c r="C21" s="21" t="s">
        <v>79</v>
      </c>
      <c r="D21" s="21" t="s">
        <v>82</v>
      </c>
    </row>
    <row r="22" spans="1:4" ht="12.75">
      <c r="A22" s="24"/>
      <c r="B22" s="89" t="s">
        <v>50</v>
      </c>
      <c r="C22" s="90"/>
      <c r="D22" s="90"/>
    </row>
    <row r="23" spans="1:4" ht="81.75" customHeight="1">
      <c r="A23" s="83" t="s">
        <v>12</v>
      </c>
      <c r="B23" s="91" t="s">
        <v>21</v>
      </c>
      <c r="C23" s="25" t="s">
        <v>51</v>
      </c>
      <c r="D23" s="19" t="s">
        <v>83</v>
      </c>
    </row>
    <row r="24" spans="1:4" ht="36.75" customHeight="1">
      <c r="A24" s="84"/>
      <c r="B24" s="92"/>
      <c r="C24" s="25" t="s">
        <v>85</v>
      </c>
      <c r="D24" s="19" t="s">
        <v>84</v>
      </c>
    </row>
    <row r="25" spans="1:4" ht="46.5" customHeight="1">
      <c r="A25" s="83" t="s">
        <v>14</v>
      </c>
      <c r="B25" s="93" t="s">
        <v>23</v>
      </c>
      <c r="C25" s="25" t="s">
        <v>52</v>
      </c>
      <c r="D25" s="19" t="s">
        <v>83</v>
      </c>
    </row>
    <row r="26" spans="1:4" ht="66.75" customHeight="1">
      <c r="A26" s="84"/>
      <c r="B26" s="93"/>
      <c r="C26" s="25" t="s">
        <v>106</v>
      </c>
      <c r="D26" s="26" t="s">
        <v>86</v>
      </c>
    </row>
    <row r="27" spans="1:4" ht="48" customHeight="1">
      <c r="A27" s="11" t="s">
        <v>104</v>
      </c>
      <c r="B27" s="17" t="s">
        <v>25</v>
      </c>
      <c r="C27" s="25" t="s">
        <v>54</v>
      </c>
      <c r="D27" s="19" t="s">
        <v>86</v>
      </c>
    </row>
    <row r="28" spans="1:4" ht="48" customHeight="1">
      <c r="A28" s="94" t="s">
        <v>17</v>
      </c>
      <c r="B28" s="93" t="s">
        <v>27</v>
      </c>
      <c r="C28" s="25" t="s">
        <v>55</v>
      </c>
      <c r="D28" s="19" t="s">
        <v>86</v>
      </c>
    </row>
    <row r="29" spans="1:4" ht="27" customHeight="1">
      <c r="A29" s="94"/>
      <c r="B29" s="93"/>
      <c r="C29" s="25" t="s">
        <v>56</v>
      </c>
      <c r="D29" s="26" t="s">
        <v>47</v>
      </c>
    </row>
    <row r="30" spans="1:4" ht="45" customHeight="1">
      <c r="A30" s="94" t="s">
        <v>19</v>
      </c>
      <c r="B30" s="93" t="s">
        <v>29</v>
      </c>
      <c r="C30" s="25" t="s">
        <v>107</v>
      </c>
      <c r="D30" s="95" t="s">
        <v>88</v>
      </c>
    </row>
    <row r="31" spans="1:4" ht="22.5" customHeight="1">
      <c r="A31" s="94"/>
      <c r="B31" s="93"/>
      <c r="C31" s="25" t="s">
        <v>108</v>
      </c>
      <c r="D31" s="96"/>
    </row>
    <row r="32" spans="1:4" ht="23.25" customHeight="1">
      <c r="A32" s="94"/>
      <c r="B32" s="93"/>
      <c r="C32" s="25" t="s">
        <v>59</v>
      </c>
      <c r="D32" s="96"/>
    </row>
    <row r="33" spans="1:4" ht="32.25" customHeight="1">
      <c r="A33" s="94"/>
      <c r="B33" s="93"/>
      <c r="C33" s="25" t="s">
        <v>60</v>
      </c>
      <c r="D33" s="96"/>
    </row>
    <row r="34" spans="1:4" ht="21.75" customHeight="1">
      <c r="A34" s="94"/>
      <c r="B34" s="93"/>
      <c r="C34" s="25" t="s">
        <v>61</v>
      </c>
      <c r="D34" s="96"/>
    </row>
    <row r="35" spans="1:4" ht="21.75" customHeight="1">
      <c r="A35" s="94"/>
      <c r="B35" s="93"/>
      <c r="C35" s="25" t="s">
        <v>109</v>
      </c>
      <c r="D35" s="96"/>
    </row>
    <row r="36" spans="1:4" ht="33" customHeight="1">
      <c r="A36" s="94"/>
      <c r="B36" s="93"/>
      <c r="C36" s="25" t="s">
        <v>62</v>
      </c>
      <c r="D36" s="97"/>
    </row>
    <row r="37" spans="1:4" ht="21.75" customHeight="1">
      <c r="A37" s="94"/>
      <c r="B37" s="93"/>
      <c r="C37" s="25" t="s">
        <v>110</v>
      </c>
      <c r="D37" s="26" t="s">
        <v>47</v>
      </c>
    </row>
    <row r="38" spans="1:4" ht="24.75" customHeight="1">
      <c r="A38" s="27" t="s">
        <v>20</v>
      </c>
      <c r="B38" s="17" t="s">
        <v>6</v>
      </c>
      <c r="C38" s="28"/>
      <c r="D38" s="19" t="s">
        <v>89</v>
      </c>
    </row>
    <row r="39" spans="1:4" ht="24" customHeight="1">
      <c r="A39" s="27" t="s">
        <v>22</v>
      </c>
      <c r="B39" s="17" t="s">
        <v>16</v>
      </c>
      <c r="C39" s="18" t="s">
        <v>63</v>
      </c>
      <c r="D39" s="23"/>
    </row>
    <row r="40" spans="1:4" ht="12.75" customHeight="1">
      <c r="A40" s="27" t="s">
        <v>24</v>
      </c>
      <c r="B40" s="17" t="s">
        <v>18</v>
      </c>
      <c r="C40" s="23"/>
      <c r="D40" s="17"/>
    </row>
    <row r="41" spans="1:4" ht="12" customHeight="1">
      <c r="A41" s="27" t="s">
        <v>26</v>
      </c>
      <c r="B41" s="17" t="s">
        <v>64</v>
      </c>
      <c r="C41" s="23"/>
      <c r="D41" s="17"/>
    </row>
    <row r="42" spans="1:4" ht="24.75" customHeight="1">
      <c r="A42" s="27" t="s">
        <v>28</v>
      </c>
      <c r="B42" s="17" t="s">
        <v>65</v>
      </c>
      <c r="C42" s="23"/>
      <c r="D42" s="17"/>
    </row>
    <row r="43" spans="1:4" ht="12.75">
      <c r="A43" s="27"/>
      <c r="B43" s="17" t="s">
        <v>66</v>
      </c>
      <c r="C43" s="28"/>
      <c r="D43" s="17"/>
    </row>
    <row r="44" spans="1:4" ht="12.75">
      <c r="A44" s="30"/>
      <c r="B44" s="31"/>
      <c r="C44" s="32"/>
      <c r="D44" s="31"/>
    </row>
    <row r="45" spans="1:4" ht="12.75">
      <c r="A45" s="1"/>
      <c r="B45" s="98" t="s">
        <v>67</v>
      </c>
      <c r="C45" s="98"/>
      <c r="D45" s="98"/>
    </row>
    <row r="46" spans="1:4" ht="12.75">
      <c r="A46" s="1"/>
      <c r="B46" s="2"/>
      <c r="C46" s="2"/>
      <c r="D46" s="36"/>
    </row>
    <row r="47" spans="1:4" ht="12.75">
      <c r="A47" s="1"/>
      <c r="B47" s="99" t="s">
        <v>68</v>
      </c>
      <c r="C47" s="99" t="s">
        <v>69</v>
      </c>
      <c r="D47" s="2"/>
    </row>
    <row r="48" spans="1:4" ht="3" customHeight="1">
      <c r="A48" s="1"/>
      <c r="B48" s="99"/>
      <c r="C48" s="99"/>
      <c r="D48" s="2"/>
    </row>
    <row r="49" spans="1:4" ht="12" customHeight="1">
      <c r="A49" s="1"/>
      <c r="B49" s="37" t="s">
        <v>70</v>
      </c>
      <c r="C49" s="37"/>
      <c r="D49" s="2"/>
    </row>
    <row r="50" spans="1:4" ht="12" customHeight="1">
      <c r="A50" s="1"/>
      <c r="B50" s="38" t="s">
        <v>71</v>
      </c>
      <c r="C50" s="37"/>
      <c r="D50" s="2"/>
    </row>
    <row r="51" spans="1:4" ht="12.75" customHeight="1">
      <c r="A51" s="1"/>
      <c r="B51" s="38" t="s">
        <v>72</v>
      </c>
      <c r="C51" s="37"/>
      <c r="D51" s="2"/>
    </row>
    <row r="52" spans="1:4" ht="12.75">
      <c r="A52" s="1"/>
      <c r="B52" s="39" t="s">
        <v>73</v>
      </c>
      <c r="C52" s="39"/>
      <c r="D52" s="2"/>
    </row>
    <row r="53" spans="1:4" ht="12.75">
      <c r="A53" s="1"/>
      <c r="B53" s="2"/>
      <c r="C53" s="2"/>
      <c r="D53" s="2"/>
    </row>
  </sheetData>
  <sheetProtection/>
  <mergeCells count="24">
    <mergeCell ref="D30:D36"/>
    <mergeCell ref="B45:D45"/>
    <mergeCell ref="B47:B48"/>
    <mergeCell ref="C47:C48"/>
    <mergeCell ref="A28:A29"/>
    <mergeCell ref="B28:B29"/>
    <mergeCell ref="A23:A24"/>
    <mergeCell ref="B23:B24"/>
    <mergeCell ref="A25:A26"/>
    <mergeCell ref="B25:B26"/>
    <mergeCell ref="A30:A37"/>
    <mergeCell ref="B30:B37"/>
    <mergeCell ref="A12:A13"/>
    <mergeCell ref="B12:B13"/>
    <mergeCell ref="A16:A17"/>
    <mergeCell ref="A19:A21"/>
    <mergeCell ref="B19:B21"/>
    <mergeCell ref="B22:D22"/>
    <mergeCell ref="A2:D2"/>
    <mergeCell ref="A3:D3"/>
    <mergeCell ref="A4:D4"/>
    <mergeCell ref="A5:D5"/>
    <mergeCell ref="A10:A11"/>
    <mergeCell ref="B10:B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4">
      <selection activeCell="C15" sqref="C15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94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1735.7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45197.628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80189.34000000001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24785.796000000002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72691.11600000001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1874.556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1041.42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9789.348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7081.656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19162.128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43947.924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42489.936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67900.584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2291.1240000000003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3124.2599999999998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5415.384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30201.179999999997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110390.51999999999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596525.3759999999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21">
      <selection activeCell="G25" sqref="G25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1"/>
      <c r="B1" s="2"/>
      <c r="C1" s="2"/>
      <c r="D1" s="2"/>
      <c r="E1" s="3" t="s">
        <v>75</v>
      </c>
      <c r="F1" s="2"/>
    </row>
    <row r="2" spans="1:6" ht="12.75">
      <c r="A2" s="79" t="s">
        <v>30</v>
      </c>
      <c r="B2" s="79"/>
      <c r="C2" s="79"/>
      <c r="D2" s="79"/>
      <c r="E2" s="79"/>
      <c r="F2" s="79"/>
    </row>
    <row r="3" spans="1:6" ht="12.75">
      <c r="A3" s="79" t="s">
        <v>36</v>
      </c>
      <c r="B3" s="79"/>
      <c r="C3" s="79"/>
      <c r="D3" s="79"/>
      <c r="E3" s="79"/>
      <c r="F3" s="79"/>
    </row>
    <row r="4" spans="1:6" ht="12.75">
      <c r="A4" s="79" t="s">
        <v>31</v>
      </c>
      <c r="B4" s="79"/>
      <c r="C4" s="79"/>
      <c r="D4" s="79"/>
      <c r="E4" s="79"/>
      <c r="F4" s="79"/>
    </row>
    <row r="5" spans="1:6" ht="12.75">
      <c r="A5" s="80" t="s">
        <v>37</v>
      </c>
      <c r="B5" s="80"/>
      <c r="C5" s="80"/>
      <c r="D5" s="80"/>
      <c r="E5" s="80"/>
      <c r="F5" s="80"/>
    </row>
    <row r="6" spans="1:6" ht="12.75">
      <c r="A6" s="5"/>
      <c r="B6" s="5"/>
      <c r="C6" s="5" t="s">
        <v>92</v>
      </c>
      <c r="D6" s="5"/>
      <c r="E6" s="5"/>
      <c r="F6" s="5"/>
    </row>
    <row r="7" spans="1:6" ht="12.75">
      <c r="A7" s="5"/>
      <c r="B7" s="6" t="s">
        <v>38</v>
      </c>
      <c r="C7" s="6"/>
      <c r="D7" s="7">
        <v>1099.9</v>
      </c>
      <c r="E7" s="4"/>
      <c r="F7" s="8"/>
    </row>
    <row r="8" spans="1:6" ht="12.75">
      <c r="A8" s="5"/>
      <c r="B8" s="9"/>
      <c r="C8" s="9"/>
      <c r="D8" s="9"/>
      <c r="E8" s="4"/>
      <c r="F8" s="10"/>
    </row>
    <row r="9" spans="1:6" ht="51">
      <c r="A9" s="11" t="s">
        <v>2</v>
      </c>
      <c r="B9" s="12" t="s">
        <v>3</v>
      </c>
      <c r="C9" s="12" t="s">
        <v>3</v>
      </c>
      <c r="D9" s="12" t="s">
        <v>90</v>
      </c>
      <c r="E9" s="13" t="s">
        <v>39</v>
      </c>
      <c r="F9" s="12" t="s">
        <v>40</v>
      </c>
    </row>
    <row r="10" spans="1:6" ht="33" customHeight="1">
      <c r="A10" s="81" t="s">
        <v>32</v>
      </c>
      <c r="B10" s="82" t="s">
        <v>0</v>
      </c>
      <c r="C10" s="14" t="s">
        <v>41</v>
      </c>
      <c r="D10" s="14" t="s">
        <v>42</v>
      </c>
      <c r="E10" s="150">
        <v>2.17</v>
      </c>
      <c r="F10" s="101">
        <f>D7*E10*12</f>
        <v>28641.396</v>
      </c>
    </row>
    <row r="11" spans="1:6" ht="36.75" customHeight="1">
      <c r="A11" s="81"/>
      <c r="B11" s="82"/>
      <c r="C11" s="14" t="s">
        <v>43</v>
      </c>
      <c r="D11" s="14" t="s">
        <v>44</v>
      </c>
      <c r="E11" s="150"/>
      <c r="F11" s="101"/>
    </row>
    <row r="12" spans="1:6" ht="25.5" customHeight="1">
      <c r="A12" s="81" t="s">
        <v>33</v>
      </c>
      <c r="B12" s="82" t="s">
        <v>4</v>
      </c>
      <c r="C12" s="14" t="s">
        <v>45</v>
      </c>
      <c r="D12" s="14" t="s">
        <v>42</v>
      </c>
      <c r="E12" s="102">
        <v>3.85</v>
      </c>
      <c r="F12" s="101">
        <f>E12*D7*12</f>
        <v>50815.380000000005</v>
      </c>
    </row>
    <row r="13" spans="1:6" ht="33.75" customHeight="1">
      <c r="A13" s="81"/>
      <c r="B13" s="82"/>
      <c r="C13" s="14" t="s">
        <v>46</v>
      </c>
      <c r="D13" s="14" t="s">
        <v>47</v>
      </c>
      <c r="E13" s="103"/>
      <c r="F13" s="101"/>
    </row>
    <row r="14" spans="1:6" ht="24.75" customHeight="1">
      <c r="A14" s="11" t="s">
        <v>34</v>
      </c>
      <c r="B14" s="17" t="s">
        <v>11</v>
      </c>
      <c r="C14" s="18"/>
      <c r="D14" s="19" t="s">
        <v>48</v>
      </c>
      <c r="E14" s="15">
        <v>1.19</v>
      </c>
      <c r="F14" s="20">
        <f>D7*12*E14</f>
        <v>15706.572</v>
      </c>
    </row>
    <row r="15" spans="1:6" ht="36.75" customHeight="1">
      <c r="A15" s="11" t="s">
        <v>1</v>
      </c>
      <c r="B15" s="17" t="s">
        <v>5</v>
      </c>
      <c r="C15" s="18"/>
      <c r="D15" s="21" t="s">
        <v>49</v>
      </c>
      <c r="E15" s="22">
        <v>3.49</v>
      </c>
      <c r="F15" s="20">
        <f>E15*D7*12</f>
        <v>46063.812000000005</v>
      </c>
    </row>
    <row r="16" spans="1:6" ht="13.5" customHeight="1">
      <c r="A16" s="83" t="s">
        <v>35</v>
      </c>
      <c r="B16" s="17" t="s">
        <v>9</v>
      </c>
      <c r="C16" s="23"/>
      <c r="D16" s="23"/>
      <c r="E16" s="22">
        <v>0.09</v>
      </c>
      <c r="F16" s="20">
        <f>E16*12*D7</f>
        <v>1187.8920000000003</v>
      </c>
    </row>
    <row r="17" spans="1:6" ht="12.75" customHeight="1">
      <c r="A17" s="84"/>
      <c r="B17" s="17" t="s">
        <v>7</v>
      </c>
      <c r="C17" s="23"/>
      <c r="D17" s="18"/>
      <c r="E17" s="22">
        <v>0.05</v>
      </c>
      <c r="F17" s="20">
        <f>E17*12*D7</f>
        <v>659.9400000000002</v>
      </c>
    </row>
    <row r="18" spans="1:6" ht="21.75" customHeight="1">
      <c r="A18" s="11" t="s">
        <v>8</v>
      </c>
      <c r="B18" s="17" t="s">
        <v>13</v>
      </c>
      <c r="C18" s="23"/>
      <c r="D18" s="19" t="s">
        <v>48</v>
      </c>
      <c r="E18" s="22">
        <v>0.47</v>
      </c>
      <c r="F18" s="20">
        <f>E18*12*D7</f>
        <v>6203.436000000001</v>
      </c>
    </row>
    <row r="19" spans="1:6" ht="33.75" customHeight="1">
      <c r="A19" s="83" t="s">
        <v>10</v>
      </c>
      <c r="B19" s="86" t="s">
        <v>76</v>
      </c>
      <c r="C19" s="19" t="s">
        <v>77</v>
      </c>
      <c r="D19" s="19" t="s">
        <v>80</v>
      </c>
      <c r="E19" s="104">
        <v>0.34</v>
      </c>
      <c r="F19" s="107">
        <f>E19*D7*12</f>
        <v>4487.592000000001</v>
      </c>
    </row>
    <row r="20" spans="1:6" ht="45.75" customHeight="1">
      <c r="A20" s="85"/>
      <c r="B20" s="87"/>
      <c r="C20" s="19" t="s">
        <v>78</v>
      </c>
      <c r="D20" s="19" t="s">
        <v>81</v>
      </c>
      <c r="E20" s="105"/>
      <c r="F20" s="108"/>
    </row>
    <row r="21" spans="1:6" ht="33" customHeight="1">
      <c r="A21" s="84"/>
      <c r="B21" s="88"/>
      <c r="C21" s="21" t="s">
        <v>79</v>
      </c>
      <c r="D21" s="21" t="s">
        <v>82</v>
      </c>
      <c r="E21" s="106"/>
      <c r="F21" s="109"/>
    </row>
    <row r="22" spans="1:6" ht="12.75">
      <c r="A22" s="24"/>
      <c r="B22" s="89" t="s">
        <v>50</v>
      </c>
      <c r="C22" s="90"/>
      <c r="D22" s="90"/>
      <c r="E22" s="90"/>
      <c r="F22" s="110"/>
    </row>
    <row r="23" spans="1:6" ht="81.75" customHeight="1">
      <c r="A23" s="83" t="s">
        <v>12</v>
      </c>
      <c r="B23" s="91" t="s">
        <v>21</v>
      </c>
      <c r="C23" s="25" t="s">
        <v>51</v>
      </c>
      <c r="D23" s="19" t="s">
        <v>83</v>
      </c>
      <c r="E23" s="104">
        <v>0.46</v>
      </c>
      <c r="F23" s="112">
        <f>E23*12*D7</f>
        <v>6071.448000000001</v>
      </c>
    </row>
    <row r="24" spans="1:6" ht="36.75" customHeight="1">
      <c r="A24" s="84"/>
      <c r="B24" s="92"/>
      <c r="C24" s="25" t="s">
        <v>85</v>
      </c>
      <c r="D24" s="19" t="s">
        <v>84</v>
      </c>
      <c r="E24" s="111"/>
      <c r="F24" s="113"/>
    </row>
    <row r="25" spans="1:6" ht="69.75" customHeight="1">
      <c r="A25" s="83" t="s">
        <v>14</v>
      </c>
      <c r="B25" s="93" t="s">
        <v>23</v>
      </c>
      <c r="C25" s="25" t="s">
        <v>52</v>
      </c>
      <c r="D25" s="19" t="s">
        <v>83</v>
      </c>
      <c r="E25" s="102">
        <v>2.09</v>
      </c>
      <c r="F25" s="112">
        <f>E25*12*D7</f>
        <v>27585.492000000002</v>
      </c>
    </row>
    <row r="26" spans="1:6" ht="93" customHeight="1">
      <c r="A26" s="84"/>
      <c r="B26" s="93"/>
      <c r="C26" s="25" t="s">
        <v>53</v>
      </c>
      <c r="D26" s="26" t="s">
        <v>86</v>
      </c>
      <c r="E26" s="103"/>
      <c r="F26" s="113"/>
    </row>
    <row r="27" spans="1:6" ht="77.25" customHeight="1">
      <c r="A27" s="11" t="s">
        <v>15</v>
      </c>
      <c r="B27" s="17" t="s">
        <v>25</v>
      </c>
      <c r="C27" s="25" t="s">
        <v>54</v>
      </c>
      <c r="D27" s="19" t="s">
        <v>86</v>
      </c>
      <c r="E27" s="15">
        <v>0</v>
      </c>
      <c r="F27" s="16">
        <f>E27*12*D7</f>
        <v>0</v>
      </c>
    </row>
    <row r="28" spans="1:6" ht="66.75" customHeight="1">
      <c r="A28" s="94" t="s">
        <v>17</v>
      </c>
      <c r="B28" s="93" t="s">
        <v>27</v>
      </c>
      <c r="C28" s="25" t="s">
        <v>55</v>
      </c>
      <c r="D28" s="19" t="s">
        <v>86</v>
      </c>
      <c r="E28" s="100">
        <v>1.14</v>
      </c>
      <c r="F28" s="101">
        <v>72904.18</v>
      </c>
    </row>
    <row r="29" spans="1:6" ht="47.25" customHeight="1">
      <c r="A29" s="94"/>
      <c r="B29" s="93"/>
      <c r="C29" s="25" t="s">
        <v>56</v>
      </c>
      <c r="D29" s="26" t="s">
        <v>47</v>
      </c>
      <c r="E29" s="100"/>
      <c r="F29" s="101"/>
    </row>
    <row r="30" spans="1:6" ht="45" customHeight="1">
      <c r="A30" s="94" t="s">
        <v>19</v>
      </c>
      <c r="B30" s="93" t="s">
        <v>29</v>
      </c>
      <c r="C30" s="25" t="s">
        <v>57</v>
      </c>
      <c r="D30" s="95" t="s">
        <v>88</v>
      </c>
      <c r="E30" s="100">
        <v>2.19</v>
      </c>
      <c r="F30" s="112">
        <f>E30*D7*12</f>
        <v>28905.372</v>
      </c>
    </row>
    <row r="31" spans="1:6" ht="22.5" customHeight="1">
      <c r="A31" s="94"/>
      <c r="B31" s="93"/>
      <c r="C31" s="25" t="s">
        <v>58</v>
      </c>
      <c r="D31" s="96"/>
      <c r="E31" s="100"/>
      <c r="F31" s="114"/>
    </row>
    <row r="32" spans="1:6" ht="23.25" customHeight="1">
      <c r="A32" s="94"/>
      <c r="B32" s="93"/>
      <c r="C32" s="25" t="s">
        <v>59</v>
      </c>
      <c r="D32" s="96"/>
      <c r="E32" s="100"/>
      <c r="F32" s="114"/>
    </row>
    <row r="33" spans="1:6" ht="32.25" customHeight="1">
      <c r="A33" s="94"/>
      <c r="B33" s="93"/>
      <c r="C33" s="25" t="s">
        <v>60</v>
      </c>
      <c r="D33" s="96"/>
      <c r="E33" s="100"/>
      <c r="F33" s="114"/>
    </row>
    <row r="34" spans="1:6" ht="21.75" customHeight="1">
      <c r="A34" s="94"/>
      <c r="B34" s="93"/>
      <c r="C34" s="25" t="s">
        <v>61</v>
      </c>
      <c r="D34" s="96"/>
      <c r="E34" s="100"/>
      <c r="F34" s="114"/>
    </row>
    <row r="35" spans="1:6" ht="33" customHeight="1">
      <c r="A35" s="94"/>
      <c r="B35" s="93"/>
      <c r="C35" s="25" t="s">
        <v>62</v>
      </c>
      <c r="D35" s="97"/>
      <c r="E35" s="100"/>
      <c r="F35" s="114"/>
    </row>
    <row r="36" spans="1:6" ht="21.75" customHeight="1">
      <c r="A36" s="94"/>
      <c r="B36" s="93"/>
      <c r="C36" s="25" t="s">
        <v>87</v>
      </c>
      <c r="D36" s="26" t="s">
        <v>47</v>
      </c>
      <c r="E36" s="100"/>
      <c r="F36" s="113"/>
    </row>
    <row r="37" spans="1:6" ht="24.75" customHeight="1">
      <c r="A37" s="27" t="s">
        <v>20</v>
      </c>
      <c r="B37" s="17" t="s">
        <v>6</v>
      </c>
      <c r="C37" s="28"/>
      <c r="D37" s="19" t="s">
        <v>89</v>
      </c>
      <c r="E37" s="15">
        <v>0.11</v>
      </c>
      <c r="F37" s="16">
        <f>E37*12*D7</f>
        <v>1451.8680000000002</v>
      </c>
    </row>
    <row r="38" spans="1:6" ht="24" customHeight="1">
      <c r="A38" s="27" t="s">
        <v>22</v>
      </c>
      <c r="B38" s="17" t="s">
        <v>16</v>
      </c>
      <c r="C38" s="18" t="s">
        <v>63</v>
      </c>
      <c r="D38" s="23"/>
      <c r="E38" s="22">
        <v>0.15</v>
      </c>
      <c r="F38" s="16">
        <f>12*E38*D7</f>
        <v>1979.82</v>
      </c>
    </row>
    <row r="39" spans="1:6" ht="12.75" customHeight="1">
      <c r="A39" s="27" t="s">
        <v>24</v>
      </c>
      <c r="B39" s="17" t="s">
        <v>18</v>
      </c>
      <c r="C39" s="23"/>
      <c r="D39" s="17"/>
      <c r="E39" s="15">
        <v>0.26</v>
      </c>
      <c r="F39" s="16">
        <f>E39*12*D7</f>
        <v>3431.6880000000006</v>
      </c>
    </row>
    <row r="40" spans="1:6" ht="12" customHeight="1">
      <c r="A40" s="27" t="s">
        <v>26</v>
      </c>
      <c r="B40" s="17" t="s">
        <v>64</v>
      </c>
      <c r="C40" s="23"/>
      <c r="D40" s="17"/>
      <c r="E40" s="22">
        <v>1.45</v>
      </c>
      <c r="F40" s="16">
        <f>E40*12*D7</f>
        <v>19138.26</v>
      </c>
    </row>
    <row r="41" spans="1:6" ht="24.75" customHeight="1">
      <c r="A41" s="27" t="s">
        <v>28</v>
      </c>
      <c r="B41" s="17" t="s">
        <v>65</v>
      </c>
      <c r="C41" s="23"/>
      <c r="D41" s="17"/>
      <c r="E41" s="22">
        <v>3.29</v>
      </c>
      <c r="F41" s="16">
        <f>E41*12*D7</f>
        <v>43424.05200000001</v>
      </c>
    </row>
    <row r="42" spans="1:6" ht="12.75">
      <c r="A42" s="27"/>
      <c r="B42" s="17" t="s">
        <v>66</v>
      </c>
      <c r="C42" s="28"/>
      <c r="D42" s="17"/>
      <c r="E42" s="15">
        <f>SUM(E10:E41)</f>
        <v>22.79</v>
      </c>
      <c r="F42" s="29">
        <f>E42*12*D7</f>
        <v>300800.65200000006</v>
      </c>
    </row>
    <row r="43" spans="1:6" ht="12.75">
      <c r="A43" s="30"/>
      <c r="B43" s="31"/>
      <c r="C43" s="32"/>
      <c r="D43" s="31"/>
      <c r="E43" s="33"/>
      <c r="F43" s="34"/>
    </row>
    <row r="44" spans="1:6" ht="12.75">
      <c r="A44" s="1"/>
      <c r="B44" s="98" t="s">
        <v>67</v>
      </c>
      <c r="C44" s="98"/>
      <c r="D44" s="98"/>
      <c r="E44" s="35"/>
      <c r="F44" s="2"/>
    </row>
    <row r="45" spans="1:6" ht="12.75">
      <c r="A45" s="1"/>
      <c r="B45" s="2"/>
      <c r="C45" s="2"/>
      <c r="D45" s="36"/>
      <c r="E45" s="35"/>
      <c r="F45" s="2"/>
    </row>
    <row r="46" spans="1:6" ht="12.75">
      <c r="A46" s="1"/>
      <c r="B46" s="99" t="s">
        <v>68</v>
      </c>
      <c r="C46" s="99" t="s">
        <v>69</v>
      </c>
      <c r="D46" s="2"/>
      <c r="E46" s="35"/>
      <c r="F46" s="2"/>
    </row>
    <row r="47" spans="1:6" ht="3" customHeight="1">
      <c r="A47" s="1"/>
      <c r="B47" s="99"/>
      <c r="C47" s="99"/>
      <c r="D47" s="2"/>
      <c r="E47" s="35"/>
      <c r="F47" s="2"/>
    </row>
    <row r="48" spans="1:6" ht="12" customHeight="1">
      <c r="A48" s="1"/>
      <c r="B48" s="37" t="s">
        <v>70</v>
      </c>
      <c r="C48" s="37"/>
      <c r="D48" s="2"/>
      <c r="E48" s="35"/>
      <c r="F48" s="2"/>
    </row>
    <row r="49" spans="1:6" ht="12" customHeight="1">
      <c r="A49" s="1"/>
      <c r="B49" s="38" t="s">
        <v>71</v>
      </c>
      <c r="C49" s="37"/>
      <c r="D49" s="2"/>
      <c r="E49" s="35"/>
      <c r="F49" s="2"/>
    </row>
    <row r="50" spans="1:6" ht="12.75" customHeight="1">
      <c r="A50" s="1"/>
      <c r="B50" s="38" t="s">
        <v>72</v>
      </c>
      <c r="C50" s="37"/>
      <c r="D50" s="2"/>
      <c r="E50" s="2"/>
      <c r="F50" s="2"/>
    </row>
    <row r="51" spans="1:6" ht="12.75">
      <c r="A51" s="1"/>
      <c r="B51" s="39" t="s">
        <v>73</v>
      </c>
      <c r="C51" s="39"/>
      <c r="D51" s="2"/>
      <c r="E51" s="2"/>
      <c r="F51" s="2"/>
    </row>
    <row r="52" spans="1:6" ht="12.75">
      <c r="A52" s="1"/>
      <c r="B52" s="2"/>
      <c r="C52" s="2"/>
      <c r="D52" s="2"/>
      <c r="E52" s="2"/>
      <c r="F52" s="2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37">
      <selection activeCell="A27" sqref="A27:F53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93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648.9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16897.356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29979.18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9266.292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27175.932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700.8119999999999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389.34000000000003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3659.796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2647.512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7163.856000000001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16430.148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15885.072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25384.967999999997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856.548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1168.0199999999998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2024.568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11290.859999999999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41270.03999999999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223013.95199999996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1">
      <selection activeCell="G48" sqref="G48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91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1455.4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37898.616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67239.48000000001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20783.112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60952.152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1571.832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873.2400000000002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8208.456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5938.032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16067.616000000002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36850.728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35628.192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56935.24800000001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1921.1280000000002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2619.72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4540.848000000001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25323.96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92563.44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500191.872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16">
      <selection activeCell="H24" sqref="H24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1"/>
      <c r="B1" s="2"/>
      <c r="C1" s="2"/>
      <c r="D1" s="2"/>
      <c r="E1" s="3" t="s">
        <v>75</v>
      </c>
      <c r="F1" s="2"/>
    </row>
    <row r="2" spans="1:6" ht="12.75">
      <c r="A2" s="79" t="s">
        <v>30</v>
      </c>
      <c r="B2" s="79"/>
      <c r="C2" s="79"/>
      <c r="D2" s="79"/>
      <c r="E2" s="79"/>
      <c r="F2" s="79"/>
    </row>
    <row r="3" spans="1:6" ht="12.75">
      <c r="A3" s="79" t="s">
        <v>36</v>
      </c>
      <c r="B3" s="79"/>
      <c r="C3" s="79"/>
      <c r="D3" s="79"/>
      <c r="E3" s="79"/>
      <c r="F3" s="79"/>
    </row>
    <row r="4" spans="1:6" ht="12.75">
      <c r="A4" s="79" t="s">
        <v>31</v>
      </c>
      <c r="B4" s="79"/>
      <c r="C4" s="79"/>
      <c r="D4" s="79"/>
      <c r="E4" s="79"/>
      <c r="F4" s="79"/>
    </row>
    <row r="5" spans="1:6" ht="12.75">
      <c r="A5" s="80" t="s">
        <v>37</v>
      </c>
      <c r="B5" s="80"/>
      <c r="C5" s="80"/>
      <c r="D5" s="80"/>
      <c r="E5" s="80"/>
      <c r="F5" s="80"/>
    </row>
    <row r="6" spans="1:6" ht="12.75">
      <c r="A6" s="5"/>
      <c r="B6" s="5"/>
      <c r="C6" s="5" t="s">
        <v>74</v>
      </c>
      <c r="D6" s="5"/>
      <c r="E6" s="5"/>
      <c r="F6" s="5"/>
    </row>
    <row r="7" spans="1:6" ht="12.75">
      <c r="A7" s="5"/>
      <c r="B7" s="6" t="s">
        <v>38</v>
      </c>
      <c r="C7" s="6"/>
      <c r="D7" s="7">
        <v>871.9</v>
      </c>
      <c r="E7" s="4"/>
      <c r="F7" s="8"/>
    </row>
    <row r="8" spans="1:6" ht="12.75">
      <c r="A8" s="5"/>
      <c r="B8" s="9"/>
      <c r="C8" s="9"/>
      <c r="D8" s="9"/>
      <c r="E8" s="4"/>
      <c r="F8" s="10"/>
    </row>
    <row r="9" spans="1:6" ht="51">
      <c r="A9" s="11" t="s">
        <v>2</v>
      </c>
      <c r="B9" s="12" t="s">
        <v>3</v>
      </c>
      <c r="C9" s="12" t="s">
        <v>3</v>
      </c>
      <c r="D9" s="12" t="s">
        <v>90</v>
      </c>
      <c r="E9" s="13" t="s">
        <v>39</v>
      </c>
      <c r="F9" s="12" t="s">
        <v>40</v>
      </c>
    </row>
    <row r="10" spans="1:6" ht="35.25" customHeight="1">
      <c r="A10" s="81" t="s">
        <v>32</v>
      </c>
      <c r="B10" s="82" t="s">
        <v>0</v>
      </c>
      <c r="C10" s="14" t="s">
        <v>41</v>
      </c>
      <c r="D10" s="14" t="s">
        <v>42</v>
      </c>
      <c r="E10" s="100">
        <v>0</v>
      </c>
      <c r="F10" s="101">
        <f>D7*E10*12</f>
        <v>0</v>
      </c>
    </row>
    <row r="11" spans="1:6" ht="36.75" customHeight="1">
      <c r="A11" s="81"/>
      <c r="B11" s="82"/>
      <c r="C11" s="14" t="s">
        <v>43</v>
      </c>
      <c r="D11" s="14" t="s">
        <v>44</v>
      </c>
      <c r="E11" s="100"/>
      <c r="F11" s="101"/>
    </row>
    <row r="12" spans="1:6" ht="25.5" customHeight="1">
      <c r="A12" s="81" t="s">
        <v>33</v>
      </c>
      <c r="B12" s="82" t="s">
        <v>4</v>
      </c>
      <c r="C12" s="14" t="s">
        <v>45</v>
      </c>
      <c r="D12" s="14" t="s">
        <v>42</v>
      </c>
      <c r="E12" s="102">
        <v>3.85</v>
      </c>
      <c r="F12" s="101">
        <f>E12*D7*12</f>
        <v>40281.78</v>
      </c>
    </row>
    <row r="13" spans="1:6" ht="33.75" customHeight="1">
      <c r="A13" s="81"/>
      <c r="B13" s="82"/>
      <c r="C13" s="14" t="s">
        <v>46</v>
      </c>
      <c r="D13" s="14" t="s">
        <v>47</v>
      </c>
      <c r="E13" s="103"/>
      <c r="F13" s="101"/>
    </row>
    <row r="14" spans="1:6" ht="24.75" customHeight="1">
      <c r="A14" s="11" t="s">
        <v>34</v>
      </c>
      <c r="B14" s="17" t="s">
        <v>11</v>
      </c>
      <c r="C14" s="18"/>
      <c r="D14" s="19" t="s">
        <v>48</v>
      </c>
      <c r="E14" s="15">
        <v>1.19</v>
      </c>
      <c r="F14" s="20">
        <f>D7*12*E14</f>
        <v>12450.731999999998</v>
      </c>
    </row>
    <row r="15" spans="1:6" ht="36.75" customHeight="1">
      <c r="A15" s="11" t="s">
        <v>1</v>
      </c>
      <c r="B15" s="17" t="s">
        <v>5</v>
      </c>
      <c r="C15" s="18"/>
      <c r="D15" s="21" t="s">
        <v>49</v>
      </c>
      <c r="E15" s="22">
        <v>3.49</v>
      </c>
      <c r="F15" s="20">
        <f>E15*D7*12</f>
        <v>36515.172</v>
      </c>
    </row>
    <row r="16" spans="1:6" ht="13.5" customHeight="1">
      <c r="A16" s="83" t="s">
        <v>35</v>
      </c>
      <c r="B16" s="17" t="s">
        <v>9</v>
      </c>
      <c r="C16" s="23"/>
      <c r="D16" s="23"/>
      <c r="E16" s="22">
        <v>0.09</v>
      </c>
      <c r="F16" s="20">
        <f>E16*12*D7</f>
        <v>941.652</v>
      </c>
    </row>
    <row r="17" spans="1:6" ht="12.75" customHeight="1">
      <c r="A17" s="84"/>
      <c r="B17" s="17" t="s">
        <v>7</v>
      </c>
      <c r="C17" s="23"/>
      <c r="D17" s="18"/>
      <c r="E17" s="22">
        <v>0.05</v>
      </c>
      <c r="F17" s="20">
        <f>E17*12*D7</f>
        <v>523.1400000000001</v>
      </c>
    </row>
    <row r="18" spans="1:6" ht="21.75" customHeight="1">
      <c r="A18" s="11" t="s">
        <v>8</v>
      </c>
      <c r="B18" s="17" t="s">
        <v>13</v>
      </c>
      <c r="C18" s="23"/>
      <c r="D18" s="19" t="s">
        <v>48</v>
      </c>
      <c r="E18" s="22">
        <v>0.47</v>
      </c>
      <c r="F18" s="20">
        <f>E18*12*D7</f>
        <v>4917.516</v>
      </c>
    </row>
    <row r="19" spans="1:6" ht="33.75" customHeight="1">
      <c r="A19" s="83" t="s">
        <v>10</v>
      </c>
      <c r="B19" s="86" t="s">
        <v>76</v>
      </c>
      <c r="C19" s="19" t="s">
        <v>77</v>
      </c>
      <c r="D19" s="19" t="s">
        <v>80</v>
      </c>
      <c r="E19" s="104">
        <v>0.34</v>
      </c>
      <c r="F19" s="107">
        <f>E19*D7*12</f>
        <v>3557.3520000000003</v>
      </c>
    </row>
    <row r="20" spans="1:6" ht="45.75" customHeight="1">
      <c r="A20" s="85"/>
      <c r="B20" s="87"/>
      <c r="C20" s="19" t="s">
        <v>78</v>
      </c>
      <c r="D20" s="19" t="s">
        <v>81</v>
      </c>
      <c r="E20" s="105"/>
      <c r="F20" s="108"/>
    </row>
    <row r="21" spans="1:6" ht="33" customHeight="1">
      <c r="A21" s="84"/>
      <c r="B21" s="88"/>
      <c r="C21" s="21" t="s">
        <v>79</v>
      </c>
      <c r="D21" s="21" t="s">
        <v>82</v>
      </c>
      <c r="E21" s="106"/>
      <c r="F21" s="109"/>
    </row>
    <row r="22" spans="1:6" ht="12.75">
      <c r="A22" s="24"/>
      <c r="B22" s="89" t="s">
        <v>50</v>
      </c>
      <c r="C22" s="90"/>
      <c r="D22" s="90"/>
      <c r="E22" s="90"/>
      <c r="F22" s="110"/>
    </row>
    <row r="23" spans="1:6" ht="81.75" customHeight="1">
      <c r="A23" s="83" t="s">
        <v>12</v>
      </c>
      <c r="B23" s="91" t="s">
        <v>21</v>
      </c>
      <c r="C23" s="25" t="s">
        <v>51</v>
      </c>
      <c r="D23" s="19" t="s">
        <v>83</v>
      </c>
      <c r="E23" s="104">
        <v>0.46</v>
      </c>
      <c r="F23" s="112">
        <f>E23*12*D7</f>
        <v>4812.888</v>
      </c>
    </row>
    <row r="24" spans="1:6" ht="36.75" customHeight="1">
      <c r="A24" s="84"/>
      <c r="B24" s="92"/>
      <c r="C24" s="25" t="s">
        <v>85</v>
      </c>
      <c r="D24" s="19" t="s">
        <v>84</v>
      </c>
      <c r="E24" s="111"/>
      <c r="F24" s="113"/>
    </row>
    <row r="25" spans="1:6" ht="69.75" customHeight="1">
      <c r="A25" s="83" t="s">
        <v>14</v>
      </c>
      <c r="B25" s="93" t="s">
        <v>23</v>
      </c>
      <c r="C25" s="25" t="s">
        <v>52</v>
      </c>
      <c r="D25" s="19" t="s">
        <v>83</v>
      </c>
      <c r="E25" s="102">
        <v>1.92</v>
      </c>
      <c r="F25" s="112">
        <f>E25*12*D7</f>
        <v>20088.575999999997</v>
      </c>
    </row>
    <row r="26" spans="1:6" ht="93" customHeight="1">
      <c r="A26" s="84"/>
      <c r="B26" s="93"/>
      <c r="C26" s="25" t="s">
        <v>53</v>
      </c>
      <c r="D26" s="26" t="s">
        <v>86</v>
      </c>
      <c r="E26" s="103"/>
      <c r="F26" s="113"/>
    </row>
    <row r="27" spans="1:6" ht="77.25" customHeight="1">
      <c r="A27" s="11" t="s">
        <v>15</v>
      </c>
      <c r="B27" s="17" t="s">
        <v>25</v>
      </c>
      <c r="C27" s="25" t="s">
        <v>54</v>
      </c>
      <c r="D27" s="19" t="s">
        <v>86</v>
      </c>
      <c r="E27" s="15">
        <v>0</v>
      </c>
      <c r="F27" s="16">
        <f>E27*12*D7</f>
        <v>0</v>
      </c>
    </row>
    <row r="28" spans="1:6" ht="66.75" customHeight="1">
      <c r="A28" s="94" t="s">
        <v>17</v>
      </c>
      <c r="B28" s="93" t="s">
        <v>27</v>
      </c>
      <c r="C28" s="25" t="s">
        <v>55</v>
      </c>
      <c r="D28" s="19" t="s">
        <v>86</v>
      </c>
      <c r="E28" s="100">
        <v>1.02</v>
      </c>
      <c r="F28" s="101">
        <v>72904.18</v>
      </c>
    </row>
    <row r="29" spans="1:6" ht="47.25" customHeight="1">
      <c r="A29" s="94"/>
      <c r="B29" s="93"/>
      <c r="C29" s="25" t="s">
        <v>56</v>
      </c>
      <c r="D29" s="26" t="s">
        <v>47</v>
      </c>
      <c r="E29" s="100"/>
      <c r="F29" s="101"/>
    </row>
    <row r="30" spans="1:6" ht="45" customHeight="1">
      <c r="A30" s="94" t="s">
        <v>19</v>
      </c>
      <c r="B30" s="93" t="s">
        <v>29</v>
      </c>
      <c r="C30" s="25" t="s">
        <v>57</v>
      </c>
      <c r="D30" s="95" t="s">
        <v>88</v>
      </c>
      <c r="E30" s="100">
        <v>1.53</v>
      </c>
      <c r="F30" s="112">
        <f>E30*D7*12</f>
        <v>16008.084</v>
      </c>
    </row>
    <row r="31" spans="1:6" ht="22.5" customHeight="1">
      <c r="A31" s="94"/>
      <c r="B31" s="93"/>
      <c r="C31" s="25" t="s">
        <v>58</v>
      </c>
      <c r="D31" s="96"/>
      <c r="E31" s="100"/>
      <c r="F31" s="114"/>
    </row>
    <row r="32" spans="1:6" ht="23.25" customHeight="1">
      <c r="A32" s="94"/>
      <c r="B32" s="93"/>
      <c r="C32" s="25" t="s">
        <v>59</v>
      </c>
      <c r="D32" s="96"/>
      <c r="E32" s="100"/>
      <c r="F32" s="114"/>
    </row>
    <row r="33" spans="1:6" ht="32.25" customHeight="1">
      <c r="A33" s="94"/>
      <c r="B33" s="93"/>
      <c r="C33" s="25" t="s">
        <v>60</v>
      </c>
      <c r="D33" s="96"/>
      <c r="E33" s="100"/>
      <c r="F33" s="114"/>
    </row>
    <row r="34" spans="1:6" ht="21.75" customHeight="1">
      <c r="A34" s="94"/>
      <c r="B34" s="93"/>
      <c r="C34" s="25" t="s">
        <v>61</v>
      </c>
      <c r="D34" s="96"/>
      <c r="E34" s="100"/>
      <c r="F34" s="114"/>
    </row>
    <row r="35" spans="1:6" ht="33" customHeight="1">
      <c r="A35" s="94"/>
      <c r="B35" s="93"/>
      <c r="C35" s="25" t="s">
        <v>62</v>
      </c>
      <c r="D35" s="97"/>
      <c r="E35" s="100"/>
      <c r="F35" s="114"/>
    </row>
    <row r="36" spans="1:6" ht="21.75" customHeight="1">
      <c r="A36" s="94"/>
      <c r="B36" s="93"/>
      <c r="C36" s="25" t="s">
        <v>87</v>
      </c>
      <c r="D36" s="26" t="s">
        <v>47</v>
      </c>
      <c r="E36" s="100"/>
      <c r="F36" s="113"/>
    </row>
    <row r="37" spans="1:6" ht="24.75" customHeight="1">
      <c r="A37" s="27" t="s">
        <v>20</v>
      </c>
      <c r="B37" s="17" t="s">
        <v>6</v>
      </c>
      <c r="C37" s="28"/>
      <c r="D37" s="19" t="s">
        <v>89</v>
      </c>
      <c r="E37" s="15">
        <v>0.11</v>
      </c>
      <c r="F37" s="16">
        <f>E37*12*D7</f>
        <v>1150.9080000000001</v>
      </c>
    </row>
    <row r="38" spans="1:6" ht="24" customHeight="1">
      <c r="A38" s="27" t="s">
        <v>22</v>
      </c>
      <c r="B38" s="17" t="s">
        <v>16</v>
      </c>
      <c r="C38" s="18" t="s">
        <v>63</v>
      </c>
      <c r="D38" s="23"/>
      <c r="E38" s="22">
        <v>0.15</v>
      </c>
      <c r="F38" s="16">
        <f>12*E38*D7</f>
        <v>1569.4199999999998</v>
      </c>
    </row>
    <row r="39" spans="1:6" ht="12.75" customHeight="1">
      <c r="A39" s="27" t="s">
        <v>24</v>
      </c>
      <c r="B39" s="17" t="s">
        <v>18</v>
      </c>
      <c r="C39" s="23"/>
      <c r="D39" s="17"/>
      <c r="E39" s="15">
        <v>0.26</v>
      </c>
      <c r="F39" s="16">
        <f>E39*12*D7</f>
        <v>2720.328</v>
      </c>
    </row>
    <row r="40" spans="1:6" ht="12" customHeight="1">
      <c r="A40" s="27" t="s">
        <v>26</v>
      </c>
      <c r="B40" s="17" t="s">
        <v>64</v>
      </c>
      <c r="C40" s="23"/>
      <c r="D40" s="17"/>
      <c r="E40" s="22">
        <v>1.45</v>
      </c>
      <c r="F40" s="16">
        <f>E40*12*D7</f>
        <v>15171.059999999998</v>
      </c>
    </row>
    <row r="41" spans="1:6" ht="24.75" customHeight="1">
      <c r="A41" s="27" t="s">
        <v>28</v>
      </c>
      <c r="B41" s="17" t="s">
        <v>65</v>
      </c>
      <c r="C41" s="23"/>
      <c r="D41" s="17"/>
      <c r="E41" s="22">
        <v>3.29</v>
      </c>
      <c r="F41" s="16">
        <f>E41*12*D7</f>
        <v>34422.612</v>
      </c>
    </row>
    <row r="42" spans="1:6" ht="12.75">
      <c r="A42" s="27"/>
      <c r="B42" s="17" t="s">
        <v>66</v>
      </c>
      <c r="C42" s="28"/>
      <c r="D42" s="17"/>
      <c r="E42" s="15">
        <f>SUM(E10:E41)</f>
        <v>19.67</v>
      </c>
      <c r="F42" s="29">
        <f>E42*12*D7</f>
        <v>205803.276</v>
      </c>
    </row>
    <row r="43" spans="1:6" ht="12.75">
      <c r="A43" s="30"/>
      <c r="B43" s="31"/>
      <c r="C43" s="32"/>
      <c r="D43" s="31"/>
      <c r="E43" s="33"/>
      <c r="F43" s="34"/>
    </row>
    <row r="44" spans="1:6" ht="12.75">
      <c r="A44" s="1"/>
      <c r="B44" s="98" t="s">
        <v>67</v>
      </c>
      <c r="C44" s="98"/>
      <c r="D44" s="98"/>
      <c r="E44" s="35"/>
      <c r="F44" s="2"/>
    </row>
    <row r="45" spans="1:6" ht="12.75">
      <c r="A45" s="1"/>
      <c r="B45" s="2"/>
      <c r="C45" s="2"/>
      <c r="D45" s="36"/>
      <c r="E45" s="35"/>
      <c r="F45" s="2"/>
    </row>
    <row r="46" spans="1:6" ht="12.75">
      <c r="A46" s="1"/>
      <c r="B46" s="99" t="s">
        <v>68</v>
      </c>
      <c r="C46" s="99" t="s">
        <v>69</v>
      </c>
      <c r="D46" s="2"/>
      <c r="E46" s="35"/>
      <c r="F46" s="2"/>
    </row>
    <row r="47" spans="1:6" ht="3" customHeight="1">
      <c r="A47" s="1"/>
      <c r="B47" s="99"/>
      <c r="C47" s="99"/>
      <c r="D47" s="2"/>
      <c r="E47" s="35"/>
      <c r="F47" s="2"/>
    </row>
    <row r="48" spans="1:6" ht="12" customHeight="1">
      <c r="A48" s="1"/>
      <c r="B48" s="37" t="s">
        <v>70</v>
      </c>
      <c r="C48" s="37"/>
      <c r="D48" s="2"/>
      <c r="E48" s="35"/>
      <c r="F48" s="2"/>
    </row>
    <row r="49" spans="1:6" ht="12" customHeight="1">
      <c r="A49" s="1"/>
      <c r="B49" s="38" t="s">
        <v>71</v>
      </c>
      <c r="C49" s="37"/>
      <c r="D49" s="2"/>
      <c r="E49" s="35"/>
      <c r="F49" s="2"/>
    </row>
    <row r="50" spans="1:6" ht="12.75" customHeight="1">
      <c r="A50" s="1"/>
      <c r="B50" s="38" t="s">
        <v>72</v>
      </c>
      <c r="C50" s="37"/>
      <c r="D50" s="2"/>
      <c r="E50" s="2"/>
      <c r="F50" s="2"/>
    </row>
    <row r="51" spans="1:6" ht="12.75">
      <c r="A51" s="1"/>
      <c r="B51" s="39" t="s">
        <v>73</v>
      </c>
      <c r="C51" s="39"/>
      <c r="D51" s="2"/>
      <c r="E51" s="2"/>
      <c r="F51" s="2"/>
    </row>
    <row r="52" spans="1:6" ht="12.75">
      <c r="A52" s="1"/>
      <c r="B52" s="2"/>
      <c r="C52" s="2"/>
      <c r="D52" s="2"/>
      <c r="E52" s="2"/>
      <c r="F52" s="2"/>
    </row>
  </sheetData>
  <sheetProtection/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82" workbookViewId="0" topLeftCell="A1">
      <selection activeCell="A9" sqref="A9:IV53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32.625" style="0" customWidth="1"/>
    <col min="4" max="4" width="23.375" style="0" customWidth="1"/>
    <col min="5" max="5" width="10.25390625" style="0" customWidth="1"/>
    <col min="6" max="6" width="13.375" style="0" customWidth="1"/>
  </cols>
  <sheetData>
    <row r="1" spans="1:6" ht="12.75">
      <c r="A1" s="1"/>
      <c r="B1" s="2"/>
      <c r="C1" s="2"/>
      <c r="D1" s="2"/>
      <c r="E1" s="3" t="s">
        <v>75</v>
      </c>
      <c r="F1" s="2"/>
    </row>
    <row r="2" spans="1:6" ht="12.75">
      <c r="A2" s="79" t="s">
        <v>30</v>
      </c>
      <c r="B2" s="79"/>
      <c r="C2" s="79"/>
      <c r="D2" s="79"/>
      <c r="E2" s="79"/>
      <c r="F2" s="79"/>
    </row>
    <row r="3" spans="1:6" ht="12.75">
      <c r="A3" s="79" t="s">
        <v>36</v>
      </c>
      <c r="B3" s="79"/>
      <c r="C3" s="79"/>
      <c r="D3" s="79"/>
      <c r="E3" s="79"/>
      <c r="F3" s="79"/>
    </row>
    <row r="4" spans="1:6" ht="12.75">
      <c r="A4" s="79" t="s">
        <v>31</v>
      </c>
      <c r="B4" s="79"/>
      <c r="C4" s="79"/>
      <c r="D4" s="79"/>
      <c r="E4" s="79"/>
      <c r="F4" s="79"/>
    </row>
    <row r="5" spans="1:6" ht="12.75">
      <c r="A5" s="80" t="s">
        <v>37</v>
      </c>
      <c r="B5" s="80"/>
      <c r="C5" s="80"/>
      <c r="D5" s="80"/>
      <c r="E5" s="80"/>
      <c r="F5" s="80"/>
    </row>
    <row r="6" spans="1:6" ht="12.75">
      <c r="A6" s="5"/>
      <c r="B6" s="5"/>
      <c r="C6" s="5" t="s">
        <v>102</v>
      </c>
      <c r="D6" s="5"/>
      <c r="E6" s="5"/>
      <c r="F6" s="5"/>
    </row>
    <row r="7" spans="1:6" ht="12.75">
      <c r="A7" s="5"/>
      <c r="B7" s="6" t="s">
        <v>38</v>
      </c>
      <c r="C7" s="6"/>
      <c r="D7" s="7">
        <v>602.9</v>
      </c>
      <c r="E7" s="4"/>
      <c r="F7" s="8"/>
    </row>
    <row r="8" spans="1:6" ht="12.75">
      <c r="A8" s="5"/>
      <c r="B8" s="9"/>
      <c r="C8" s="9"/>
      <c r="D8" s="9"/>
      <c r="E8" s="4"/>
      <c r="F8" s="10"/>
    </row>
    <row r="9" spans="1:4" ht="12.75">
      <c r="A9" s="11" t="s">
        <v>2</v>
      </c>
      <c r="B9" s="12" t="s">
        <v>3</v>
      </c>
      <c r="C9" s="12" t="s">
        <v>3</v>
      </c>
      <c r="D9" s="12" t="s">
        <v>90</v>
      </c>
    </row>
    <row r="10" spans="1:4" ht="33" customHeight="1">
      <c r="A10" s="81" t="s">
        <v>32</v>
      </c>
      <c r="B10" s="82" t="s">
        <v>0</v>
      </c>
      <c r="C10" s="14" t="s">
        <v>41</v>
      </c>
      <c r="D10" s="14" t="s">
        <v>42</v>
      </c>
    </row>
    <row r="11" spans="1:4" ht="36.75" customHeight="1">
      <c r="A11" s="81"/>
      <c r="B11" s="82"/>
      <c r="C11" s="14" t="s">
        <v>43</v>
      </c>
      <c r="D11" s="14" t="s">
        <v>44</v>
      </c>
    </row>
    <row r="12" spans="1:4" ht="25.5" customHeight="1">
      <c r="A12" s="81" t="s">
        <v>33</v>
      </c>
      <c r="B12" s="82" t="s">
        <v>4</v>
      </c>
      <c r="C12" s="14" t="s">
        <v>45</v>
      </c>
      <c r="D12" s="14" t="s">
        <v>42</v>
      </c>
    </row>
    <row r="13" spans="1:4" ht="33.75" customHeight="1">
      <c r="A13" s="81"/>
      <c r="B13" s="82"/>
      <c r="C13" s="14" t="s">
        <v>105</v>
      </c>
      <c r="D13" s="14" t="s">
        <v>47</v>
      </c>
    </row>
    <row r="14" spans="1:4" ht="24.75" customHeight="1">
      <c r="A14" s="11" t="s">
        <v>34</v>
      </c>
      <c r="B14" s="17" t="s">
        <v>11</v>
      </c>
      <c r="C14" s="18"/>
      <c r="D14" s="19" t="s">
        <v>48</v>
      </c>
    </row>
    <row r="15" spans="1:4" ht="21.75" customHeight="1">
      <c r="A15" s="11" t="s">
        <v>1</v>
      </c>
      <c r="B15" s="17" t="s">
        <v>5</v>
      </c>
      <c r="C15" s="18"/>
      <c r="D15" s="21" t="s">
        <v>49</v>
      </c>
    </row>
    <row r="16" spans="1:4" ht="13.5" customHeight="1">
      <c r="A16" s="83" t="s">
        <v>35</v>
      </c>
      <c r="B16" s="17" t="s">
        <v>9</v>
      </c>
      <c r="C16" s="23"/>
      <c r="D16" s="23"/>
    </row>
    <row r="17" spans="1:4" ht="12.75" customHeight="1">
      <c r="A17" s="84"/>
      <c r="B17" s="17" t="s">
        <v>7</v>
      </c>
      <c r="C17" s="23"/>
      <c r="D17" s="18"/>
    </row>
    <row r="18" spans="1:4" ht="21.75" customHeight="1">
      <c r="A18" s="11" t="s">
        <v>8</v>
      </c>
      <c r="B18" s="17" t="s">
        <v>13</v>
      </c>
      <c r="C18" s="23"/>
      <c r="D18" s="19" t="s">
        <v>48</v>
      </c>
    </row>
    <row r="19" spans="1:4" ht="33.75" customHeight="1">
      <c r="A19" s="83" t="s">
        <v>10</v>
      </c>
      <c r="B19" s="86" t="s">
        <v>76</v>
      </c>
      <c r="C19" s="19" t="s">
        <v>77</v>
      </c>
      <c r="D19" s="19" t="s">
        <v>80</v>
      </c>
    </row>
    <row r="20" spans="1:4" ht="45.75" customHeight="1">
      <c r="A20" s="85"/>
      <c r="B20" s="87"/>
      <c r="C20" s="19" t="s">
        <v>78</v>
      </c>
      <c r="D20" s="19" t="s">
        <v>81</v>
      </c>
    </row>
    <row r="21" spans="1:4" ht="33" customHeight="1">
      <c r="A21" s="84"/>
      <c r="B21" s="88"/>
      <c r="C21" s="21" t="s">
        <v>79</v>
      </c>
      <c r="D21" s="21" t="s">
        <v>82</v>
      </c>
    </row>
    <row r="22" spans="1:4" ht="12.75">
      <c r="A22" s="24"/>
      <c r="B22" s="89" t="s">
        <v>50</v>
      </c>
      <c r="C22" s="90"/>
      <c r="D22" s="90"/>
    </row>
    <row r="23" spans="1:4" ht="81.75" customHeight="1">
      <c r="A23" s="83" t="s">
        <v>12</v>
      </c>
      <c r="B23" s="91" t="s">
        <v>21</v>
      </c>
      <c r="C23" s="25" t="s">
        <v>51</v>
      </c>
      <c r="D23" s="19" t="s">
        <v>83</v>
      </c>
    </row>
    <row r="24" spans="1:4" ht="36.75" customHeight="1">
      <c r="A24" s="84"/>
      <c r="B24" s="92"/>
      <c r="C24" s="25" t="s">
        <v>85</v>
      </c>
      <c r="D24" s="19" t="s">
        <v>84</v>
      </c>
    </row>
    <row r="25" spans="1:4" ht="46.5" customHeight="1">
      <c r="A25" s="83" t="s">
        <v>14</v>
      </c>
      <c r="B25" s="93" t="s">
        <v>23</v>
      </c>
      <c r="C25" s="25" t="s">
        <v>52</v>
      </c>
      <c r="D25" s="19" t="s">
        <v>83</v>
      </c>
    </row>
    <row r="26" spans="1:4" ht="66.75" customHeight="1">
      <c r="A26" s="84"/>
      <c r="B26" s="93"/>
      <c r="C26" s="25" t="s">
        <v>106</v>
      </c>
      <c r="D26" s="26" t="s">
        <v>86</v>
      </c>
    </row>
    <row r="27" spans="1:4" ht="48" customHeight="1">
      <c r="A27" s="11" t="s">
        <v>104</v>
      </c>
      <c r="B27" s="17" t="s">
        <v>25</v>
      </c>
      <c r="C27" s="25" t="s">
        <v>54</v>
      </c>
      <c r="D27" s="19" t="s">
        <v>86</v>
      </c>
    </row>
    <row r="28" spans="1:4" ht="48" customHeight="1">
      <c r="A28" s="94" t="s">
        <v>17</v>
      </c>
      <c r="B28" s="93" t="s">
        <v>27</v>
      </c>
      <c r="C28" s="25" t="s">
        <v>55</v>
      </c>
      <c r="D28" s="19" t="s">
        <v>86</v>
      </c>
    </row>
    <row r="29" spans="1:4" ht="27" customHeight="1">
      <c r="A29" s="94"/>
      <c r="B29" s="93"/>
      <c r="C29" s="25" t="s">
        <v>56</v>
      </c>
      <c r="D29" s="26" t="s">
        <v>47</v>
      </c>
    </row>
    <row r="30" spans="1:4" ht="45" customHeight="1">
      <c r="A30" s="94" t="s">
        <v>19</v>
      </c>
      <c r="B30" s="93" t="s">
        <v>29</v>
      </c>
      <c r="C30" s="25" t="s">
        <v>107</v>
      </c>
      <c r="D30" s="95" t="s">
        <v>88</v>
      </c>
    </row>
    <row r="31" spans="1:4" ht="22.5" customHeight="1">
      <c r="A31" s="94"/>
      <c r="B31" s="93"/>
      <c r="C31" s="25" t="s">
        <v>108</v>
      </c>
      <c r="D31" s="96"/>
    </row>
    <row r="32" spans="1:4" ht="23.25" customHeight="1">
      <c r="A32" s="94"/>
      <c r="B32" s="93"/>
      <c r="C32" s="25" t="s">
        <v>59</v>
      </c>
      <c r="D32" s="96"/>
    </row>
    <row r="33" spans="1:4" ht="32.25" customHeight="1">
      <c r="A33" s="94"/>
      <c r="B33" s="93"/>
      <c r="C33" s="25" t="s">
        <v>60</v>
      </c>
      <c r="D33" s="96"/>
    </row>
    <row r="34" spans="1:4" ht="21.75" customHeight="1">
      <c r="A34" s="94"/>
      <c r="B34" s="93"/>
      <c r="C34" s="25" t="s">
        <v>61</v>
      </c>
      <c r="D34" s="96"/>
    </row>
    <row r="35" spans="1:4" ht="21.75" customHeight="1">
      <c r="A35" s="94"/>
      <c r="B35" s="93"/>
      <c r="C35" s="25" t="s">
        <v>109</v>
      </c>
      <c r="D35" s="96"/>
    </row>
    <row r="36" spans="1:4" ht="33" customHeight="1">
      <c r="A36" s="94"/>
      <c r="B36" s="93"/>
      <c r="C36" s="25" t="s">
        <v>62</v>
      </c>
      <c r="D36" s="97"/>
    </row>
    <row r="37" spans="1:4" ht="21.75" customHeight="1">
      <c r="A37" s="94"/>
      <c r="B37" s="93"/>
      <c r="C37" s="25" t="s">
        <v>110</v>
      </c>
      <c r="D37" s="26" t="s">
        <v>47</v>
      </c>
    </row>
    <row r="38" spans="1:4" ht="24.75" customHeight="1">
      <c r="A38" s="27" t="s">
        <v>20</v>
      </c>
      <c r="B38" s="17" t="s">
        <v>6</v>
      </c>
      <c r="C38" s="28"/>
      <c r="D38" s="19" t="s">
        <v>89</v>
      </c>
    </row>
    <row r="39" spans="1:4" ht="24" customHeight="1">
      <c r="A39" s="27" t="s">
        <v>22</v>
      </c>
      <c r="B39" s="17" t="s">
        <v>16</v>
      </c>
      <c r="C39" s="18" t="s">
        <v>63</v>
      </c>
      <c r="D39" s="23"/>
    </row>
    <row r="40" spans="1:4" ht="12.75" customHeight="1">
      <c r="A40" s="27" t="s">
        <v>24</v>
      </c>
      <c r="B40" s="17" t="s">
        <v>18</v>
      </c>
      <c r="C40" s="23"/>
      <c r="D40" s="17"/>
    </row>
    <row r="41" spans="1:4" ht="12" customHeight="1">
      <c r="A41" s="27" t="s">
        <v>26</v>
      </c>
      <c r="B41" s="17" t="s">
        <v>64</v>
      </c>
      <c r="C41" s="23"/>
      <c r="D41" s="17"/>
    </row>
    <row r="42" spans="1:4" ht="24.75" customHeight="1">
      <c r="A42" s="27" t="s">
        <v>28</v>
      </c>
      <c r="B42" s="17" t="s">
        <v>65</v>
      </c>
      <c r="C42" s="23"/>
      <c r="D42" s="17"/>
    </row>
    <row r="43" spans="1:4" ht="12.75">
      <c r="A43" s="27"/>
      <c r="B43" s="17" t="s">
        <v>66</v>
      </c>
      <c r="C43" s="28"/>
      <c r="D43" s="17"/>
    </row>
    <row r="44" spans="1:4" ht="12.75">
      <c r="A44" s="30"/>
      <c r="B44" s="31"/>
      <c r="C44" s="32"/>
      <c r="D44" s="31"/>
    </row>
    <row r="45" spans="1:4" ht="12.75">
      <c r="A45" s="1"/>
      <c r="B45" s="98" t="s">
        <v>67</v>
      </c>
      <c r="C45" s="98"/>
      <c r="D45" s="98"/>
    </row>
    <row r="46" spans="1:4" ht="12.75">
      <c r="A46" s="1"/>
      <c r="B46" s="2"/>
      <c r="C46" s="2"/>
      <c r="D46" s="36"/>
    </row>
    <row r="47" spans="1:4" ht="12.75">
      <c r="A47" s="1"/>
      <c r="B47" s="99" t="s">
        <v>68</v>
      </c>
      <c r="C47" s="99" t="s">
        <v>69</v>
      </c>
      <c r="D47" s="2"/>
    </row>
    <row r="48" spans="1:4" ht="3" customHeight="1">
      <c r="A48" s="1"/>
      <c r="B48" s="99"/>
      <c r="C48" s="99"/>
      <c r="D48" s="2"/>
    </row>
    <row r="49" spans="1:4" ht="12" customHeight="1">
      <c r="A49" s="1"/>
      <c r="B49" s="37" t="s">
        <v>70</v>
      </c>
      <c r="C49" s="37"/>
      <c r="D49" s="2"/>
    </row>
    <row r="50" spans="1:4" ht="12" customHeight="1">
      <c r="A50" s="1"/>
      <c r="B50" s="38" t="s">
        <v>71</v>
      </c>
      <c r="C50" s="37"/>
      <c r="D50" s="2"/>
    </row>
    <row r="51" spans="1:4" ht="12.75" customHeight="1">
      <c r="A51" s="1"/>
      <c r="B51" s="38" t="s">
        <v>72</v>
      </c>
      <c r="C51" s="37"/>
      <c r="D51" s="2"/>
    </row>
    <row r="52" spans="1:4" ht="12.75">
      <c r="A52" s="1"/>
      <c r="B52" s="39" t="s">
        <v>73</v>
      </c>
      <c r="C52" s="39"/>
      <c r="D52" s="2"/>
    </row>
    <row r="53" spans="1:4" ht="12.75">
      <c r="A53" s="1"/>
      <c r="B53" s="2"/>
      <c r="C53" s="2"/>
      <c r="D53" s="2"/>
    </row>
  </sheetData>
  <sheetProtection/>
  <mergeCells count="24">
    <mergeCell ref="A2:F2"/>
    <mergeCell ref="A3:F3"/>
    <mergeCell ref="A4:F4"/>
    <mergeCell ref="A5:F5"/>
    <mergeCell ref="A10:A11"/>
    <mergeCell ref="B10:B11"/>
    <mergeCell ref="A12:A13"/>
    <mergeCell ref="B12:B13"/>
    <mergeCell ref="A16:A17"/>
    <mergeCell ref="A19:A21"/>
    <mergeCell ref="B19:B21"/>
    <mergeCell ref="B22:D22"/>
    <mergeCell ref="A23:A24"/>
    <mergeCell ref="B23:B24"/>
    <mergeCell ref="A25:A26"/>
    <mergeCell ref="B25:B26"/>
    <mergeCell ref="A28:A29"/>
    <mergeCell ref="B28:B29"/>
    <mergeCell ref="A30:A37"/>
    <mergeCell ref="B30:B37"/>
    <mergeCell ref="D30:D36"/>
    <mergeCell ref="B45:D45"/>
    <mergeCell ref="B47:B48"/>
    <mergeCell ref="C47:C48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82" workbookViewId="0" topLeftCell="A1">
      <selection activeCell="A9" sqref="A9:IV50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42.125" style="0" customWidth="1"/>
    <col min="4" max="4" width="32.25390625" style="0" customWidth="1"/>
    <col min="5" max="5" width="10.25390625" style="0" customWidth="1"/>
    <col min="6" max="6" width="13.375" style="0" customWidth="1"/>
  </cols>
  <sheetData>
    <row r="1" spans="1:6" ht="12.75">
      <c r="A1" s="1"/>
      <c r="B1" s="2"/>
      <c r="C1" s="2"/>
      <c r="D1" s="2"/>
      <c r="E1" s="3" t="s">
        <v>75</v>
      </c>
      <c r="F1" s="2"/>
    </row>
    <row r="2" spans="1:6" ht="12.75">
      <c r="A2" s="79" t="s">
        <v>30</v>
      </c>
      <c r="B2" s="79"/>
      <c r="C2" s="79"/>
      <c r="D2" s="79"/>
      <c r="E2" s="79"/>
      <c r="F2" s="79"/>
    </row>
    <row r="3" spans="1:6" ht="12.75">
      <c r="A3" s="79" t="s">
        <v>36</v>
      </c>
      <c r="B3" s="79"/>
      <c r="C3" s="79"/>
      <c r="D3" s="79"/>
      <c r="E3" s="79"/>
      <c r="F3" s="79"/>
    </row>
    <row r="4" spans="1:6" ht="12.75">
      <c r="A4" s="79" t="s">
        <v>31</v>
      </c>
      <c r="B4" s="79"/>
      <c r="C4" s="79"/>
      <c r="D4" s="79"/>
      <c r="E4" s="79"/>
      <c r="F4" s="79"/>
    </row>
    <row r="5" spans="1:6" ht="12.75">
      <c r="A5" s="80" t="s">
        <v>37</v>
      </c>
      <c r="B5" s="80"/>
      <c r="C5" s="80"/>
      <c r="D5" s="80"/>
      <c r="E5" s="80"/>
      <c r="F5" s="80"/>
    </row>
    <row r="6" spans="1:6" ht="12.75">
      <c r="A6" s="5"/>
      <c r="B6" s="5"/>
      <c r="C6" s="5" t="s">
        <v>101</v>
      </c>
      <c r="D6" s="5"/>
      <c r="E6" s="5"/>
      <c r="F6" s="5"/>
    </row>
    <row r="7" spans="1:6" ht="12.75">
      <c r="A7" s="5"/>
      <c r="B7" s="6" t="s">
        <v>38</v>
      </c>
      <c r="C7" s="6"/>
      <c r="D7" s="7">
        <v>603.1</v>
      </c>
      <c r="E7" s="4"/>
      <c r="F7" s="8"/>
    </row>
    <row r="8" spans="1:6" ht="12.75">
      <c r="A8" s="5"/>
      <c r="B8" s="9"/>
      <c r="C8" s="9"/>
      <c r="D8" s="9"/>
      <c r="E8" s="4"/>
      <c r="F8" s="10"/>
    </row>
    <row r="9" spans="1:4" ht="12.75">
      <c r="A9" s="11" t="s">
        <v>2</v>
      </c>
      <c r="B9" s="12" t="s">
        <v>3</v>
      </c>
      <c r="C9" s="12" t="s">
        <v>3</v>
      </c>
      <c r="D9" s="12" t="s">
        <v>90</v>
      </c>
    </row>
    <row r="10" spans="1:4" ht="25.5" customHeight="1">
      <c r="A10" s="81" t="s">
        <v>33</v>
      </c>
      <c r="B10" s="82" t="s">
        <v>4</v>
      </c>
      <c r="C10" s="14" t="s">
        <v>45</v>
      </c>
      <c r="D10" s="14" t="s">
        <v>42</v>
      </c>
    </row>
    <row r="11" spans="1:4" ht="33.75" customHeight="1">
      <c r="A11" s="81"/>
      <c r="B11" s="82"/>
      <c r="C11" s="14" t="s">
        <v>105</v>
      </c>
      <c r="D11" s="14" t="s">
        <v>47</v>
      </c>
    </row>
    <row r="12" spans="1:4" ht="24.75" customHeight="1">
      <c r="A12" s="11" t="s">
        <v>34</v>
      </c>
      <c r="B12" s="17" t="s">
        <v>11</v>
      </c>
      <c r="C12" s="18"/>
      <c r="D12" s="19" t="s">
        <v>48</v>
      </c>
    </row>
    <row r="13" spans="1:4" ht="21.75" customHeight="1">
      <c r="A13" s="11" t="s">
        <v>1</v>
      </c>
      <c r="B13" s="17" t="s">
        <v>5</v>
      </c>
      <c r="C13" s="18"/>
      <c r="D13" s="21" t="s">
        <v>49</v>
      </c>
    </row>
    <row r="14" spans="1:4" ht="13.5" customHeight="1">
      <c r="A14" s="83" t="s">
        <v>35</v>
      </c>
      <c r="B14" s="17" t="s">
        <v>9</v>
      </c>
      <c r="C14" s="23"/>
      <c r="D14" s="23"/>
    </row>
    <row r="15" spans="1:4" ht="12.75" customHeight="1">
      <c r="A15" s="84"/>
      <c r="B15" s="17" t="s">
        <v>7</v>
      </c>
      <c r="C15" s="23"/>
      <c r="D15" s="18"/>
    </row>
    <row r="16" spans="1:4" ht="21.75" customHeight="1">
      <c r="A16" s="11" t="s">
        <v>8</v>
      </c>
      <c r="B16" s="17" t="s">
        <v>13</v>
      </c>
      <c r="C16" s="23"/>
      <c r="D16" s="19" t="s">
        <v>48</v>
      </c>
    </row>
    <row r="17" spans="1:4" ht="33.75" customHeight="1">
      <c r="A17" s="83" t="s">
        <v>10</v>
      </c>
      <c r="B17" s="86" t="s">
        <v>76</v>
      </c>
      <c r="C17" s="19" t="s">
        <v>77</v>
      </c>
      <c r="D17" s="19" t="s">
        <v>80</v>
      </c>
    </row>
    <row r="18" spans="1:4" ht="45.75" customHeight="1">
      <c r="A18" s="85"/>
      <c r="B18" s="87"/>
      <c r="C18" s="19" t="s">
        <v>78</v>
      </c>
      <c r="D18" s="19" t="s">
        <v>81</v>
      </c>
    </row>
    <row r="19" spans="1:4" ht="33" customHeight="1">
      <c r="A19" s="84"/>
      <c r="B19" s="88"/>
      <c r="C19" s="21" t="s">
        <v>79</v>
      </c>
      <c r="D19" s="21" t="s">
        <v>82</v>
      </c>
    </row>
    <row r="20" spans="1:4" ht="12.75">
      <c r="A20" s="24"/>
      <c r="B20" s="89" t="s">
        <v>50</v>
      </c>
      <c r="C20" s="90"/>
      <c r="D20" s="90"/>
    </row>
    <row r="21" spans="1:4" ht="81.75" customHeight="1">
      <c r="A21" s="83" t="s">
        <v>12</v>
      </c>
      <c r="B21" s="91" t="s">
        <v>21</v>
      </c>
      <c r="C21" s="25" t="s">
        <v>51</v>
      </c>
      <c r="D21" s="19" t="s">
        <v>83</v>
      </c>
    </row>
    <row r="22" spans="1:4" ht="36.75" customHeight="1">
      <c r="A22" s="84"/>
      <c r="B22" s="92"/>
      <c r="C22" s="25" t="s">
        <v>85</v>
      </c>
      <c r="D22" s="19" t="s">
        <v>84</v>
      </c>
    </row>
    <row r="23" spans="1:4" ht="46.5" customHeight="1">
      <c r="A23" s="83" t="s">
        <v>14</v>
      </c>
      <c r="B23" s="93" t="s">
        <v>23</v>
      </c>
      <c r="C23" s="25" t="s">
        <v>52</v>
      </c>
      <c r="D23" s="19" t="s">
        <v>83</v>
      </c>
    </row>
    <row r="24" spans="1:4" ht="66.75" customHeight="1">
      <c r="A24" s="84"/>
      <c r="B24" s="93"/>
      <c r="C24" s="25" t="s">
        <v>106</v>
      </c>
      <c r="D24" s="26" t="s">
        <v>86</v>
      </c>
    </row>
    <row r="25" spans="1:4" ht="48" customHeight="1">
      <c r="A25" s="94" t="s">
        <v>17</v>
      </c>
      <c r="B25" s="93" t="s">
        <v>27</v>
      </c>
      <c r="C25" s="25" t="s">
        <v>55</v>
      </c>
      <c r="D25" s="19" t="s">
        <v>86</v>
      </c>
    </row>
    <row r="26" spans="1:4" ht="38.25" customHeight="1">
      <c r="A26" s="94"/>
      <c r="B26" s="93"/>
      <c r="C26" s="25" t="s">
        <v>56</v>
      </c>
      <c r="D26" s="26" t="s">
        <v>47</v>
      </c>
    </row>
    <row r="27" spans="1:4" ht="45" customHeight="1">
      <c r="A27" s="94" t="s">
        <v>19</v>
      </c>
      <c r="B27" s="93" t="s">
        <v>29</v>
      </c>
      <c r="C27" s="25" t="s">
        <v>107</v>
      </c>
      <c r="D27" s="95" t="s">
        <v>88</v>
      </c>
    </row>
    <row r="28" spans="1:4" ht="22.5" customHeight="1">
      <c r="A28" s="94"/>
      <c r="B28" s="93"/>
      <c r="C28" s="25" t="s">
        <v>108</v>
      </c>
      <c r="D28" s="96"/>
    </row>
    <row r="29" spans="1:4" ht="23.25" customHeight="1">
      <c r="A29" s="94"/>
      <c r="B29" s="93"/>
      <c r="C29" s="25" t="s">
        <v>59</v>
      </c>
      <c r="D29" s="96"/>
    </row>
    <row r="30" spans="1:4" ht="32.25" customHeight="1">
      <c r="A30" s="94"/>
      <c r="B30" s="93"/>
      <c r="C30" s="25" t="s">
        <v>60</v>
      </c>
      <c r="D30" s="96"/>
    </row>
    <row r="31" spans="1:4" ht="21.75" customHeight="1">
      <c r="A31" s="94"/>
      <c r="B31" s="93"/>
      <c r="C31" s="25" t="s">
        <v>61</v>
      </c>
      <c r="D31" s="96"/>
    </row>
    <row r="32" spans="1:4" ht="21.75" customHeight="1">
      <c r="A32" s="94"/>
      <c r="B32" s="93"/>
      <c r="C32" s="25" t="s">
        <v>109</v>
      </c>
      <c r="D32" s="96"/>
    </row>
    <row r="33" spans="1:4" ht="33" customHeight="1">
      <c r="A33" s="94"/>
      <c r="B33" s="93"/>
      <c r="C33" s="25" t="s">
        <v>62</v>
      </c>
      <c r="D33" s="97"/>
    </row>
    <row r="34" spans="1:4" ht="21.75" customHeight="1">
      <c r="A34" s="94"/>
      <c r="B34" s="93"/>
      <c r="C34" s="25" t="s">
        <v>110</v>
      </c>
      <c r="D34" s="26" t="s">
        <v>47</v>
      </c>
    </row>
    <row r="35" spans="1:4" ht="24.75" customHeight="1">
      <c r="A35" s="27" t="s">
        <v>20</v>
      </c>
      <c r="B35" s="17" t="s">
        <v>6</v>
      </c>
      <c r="C35" s="28"/>
      <c r="D35" s="19" t="s">
        <v>89</v>
      </c>
    </row>
    <row r="36" spans="1:4" ht="24" customHeight="1">
      <c r="A36" s="27" t="s">
        <v>22</v>
      </c>
      <c r="B36" s="17" t="s">
        <v>16</v>
      </c>
      <c r="C36" s="18" t="s">
        <v>63</v>
      </c>
      <c r="D36" s="23"/>
    </row>
    <row r="37" spans="1:4" ht="12.75" customHeight="1">
      <c r="A37" s="27" t="s">
        <v>24</v>
      </c>
      <c r="B37" s="17" t="s">
        <v>18</v>
      </c>
      <c r="C37" s="23"/>
      <c r="D37" s="17"/>
    </row>
    <row r="38" spans="1:4" ht="12" customHeight="1">
      <c r="A38" s="27" t="s">
        <v>26</v>
      </c>
      <c r="B38" s="17" t="s">
        <v>64</v>
      </c>
      <c r="C38" s="23"/>
      <c r="D38" s="17"/>
    </row>
    <row r="39" spans="1:4" ht="24.75" customHeight="1">
      <c r="A39" s="27" t="s">
        <v>28</v>
      </c>
      <c r="B39" s="17" t="s">
        <v>65</v>
      </c>
      <c r="C39" s="23"/>
      <c r="D39" s="17"/>
    </row>
    <row r="40" spans="1:4" ht="12.75">
      <c r="A40" s="27"/>
      <c r="B40" s="17" t="s">
        <v>66</v>
      </c>
      <c r="C40" s="28"/>
      <c r="D40" s="17"/>
    </row>
    <row r="41" spans="1:4" ht="12.75">
      <c r="A41" s="30"/>
      <c r="B41" s="31"/>
      <c r="C41" s="32"/>
      <c r="D41" s="31"/>
    </row>
    <row r="42" spans="1:4" ht="12.75">
      <c r="A42" s="1"/>
      <c r="B42" s="98" t="s">
        <v>67</v>
      </c>
      <c r="C42" s="98"/>
      <c r="D42" s="98"/>
    </row>
    <row r="43" spans="1:4" ht="12.75">
      <c r="A43" s="1"/>
      <c r="B43" s="2"/>
      <c r="C43" s="2"/>
      <c r="D43" s="36"/>
    </row>
    <row r="44" spans="1:4" ht="12.75">
      <c r="A44" s="1"/>
      <c r="B44" s="99" t="s">
        <v>68</v>
      </c>
      <c r="C44" s="99" t="s">
        <v>69</v>
      </c>
      <c r="D44" s="2"/>
    </row>
    <row r="45" spans="1:4" ht="3" customHeight="1">
      <c r="A45" s="1"/>
      <c r="B45" s="99"/>
      <c r="C45" s="99"/>
      <c r="D45" s="2"/>
    </row>
    <row r="46" spans="1:4" ht="12" customHeight="1">
      <c r="A46" s="1"/>
      <c r="B46" s="37" t="s">
        <v>70</v>
      </c>
      <c r="C46" s="37"/>
      <c r="D46" s="2"/>
    </row>
    <row r="47" spans="1:4" ht="12" customHeight="1">
      <c r="A47" s="1"/>
      <c r="B47" s="38" t="s">
        <v>71</v>
      </c>
      <c r="C47" s="37"/>
      <c r="D47" s="2"/>
    </row>
    <row r="48" spans="1:4" ht="12.75" customHeight="1">
      <c r="A48" s="1"/>
      <c r="B48" s="38" t="s">
        <v>72</v>
      </c>
      <c r="C48" s="37"/>
      <c r="D48" s="2"/>
    </row>
    <row r="49" spans="1:4" ht="12.75">
      <c r="A49" s="1"/>
      <c r="B49" s="39" t="s">
        <v>73</v>
      </c>
      <c r="C49" s="39"/>
      <c r="D49" s="2"/>
    </row>
    <row r="50" spans="1:4" ht="12.75">
      <c r="A50" s="1"/>
      <c r="B50" s="2"/>
      <c r="C50" s="2"/>
      <c r="D50" s="2"/>
    </row>
  </sheetData>
  <sheetProtection/>
  <mergeCells count="22">
    <mergeCell ref="A2:F2"/>
    <mergeCell ref="A3:F3"/>
    <mergeCell ref="A4:F4"/>
    <mergeCell ref="A5:F5"/>
    <mergeCell ref="A10:A11"/>
    <mergeCell ref="B10:B11"/>
    <mergeCell ref="A14:A15"/>
    <mergeCell ref="A17:A19"/>
    <mergeCell ref="B17:B19"/>
    <mergeCell ref="B20:D20"/>
    <mergeCell ref="A21:A22"/>
    <mergeCell ref="B21:B22"/>
    <mergeCell ref="A23:A24"/>
    <mergeCell ref="B23:B24"/>
    <mergeCell ref="A25:A26"/>
    <mergeCell ref="B25:B26"/>
    <mergeCell ref="A27:A34"/>
    <mergeCell ref="B27:B34"/>
    <mergeCell ref="D27:D33"/>
    <mergeCell ref="B42:D42"/>
    <mergeCell ref="B44:B45"/>
    <mergeCell ref="C44:C45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50" zoomScaleNormal="50" zoomScalePageLayoutView="82" workbookViewId="0" topLeftCell="A1">
      <selection activeCell="C6" sqref="C6"/>
    </sheetView>
  </sheetViews>
  <sheetFormatPr defaultColWidth="9.00390625" defaultRowHeight="12.75"/>
  <cols>
    <col min="1" max="1" width="5.625" style="0" customWidth="1"/>
    <col min="2" max="2" width="41.62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1"/>
      <c r="B1" s="2"/>
      <c r="C1" s="2"/>
      <c r="D1" s="2"/>
      <c r="E1" s="3" t="s">
        <v>75</v>
      </c>
      <c r="F1" s="2"/>
    </row>
    <row r="2" spans="1:6" ht="12.75">
      <c r="A2" s="79" t="s">
        <v>30</v>
      </c>
      <c r="B2" s="79"/>
      <c r="C2" s="79"/>
      <c r="D2" s="79"/>
      <c r="E2" s="79"/>
      <c r="F2" s="79"/>
    </row>
    <row r="3" spans="1:6" ht="12.75">
      <c r="A3" s="79" t="s">
        <v>36</v>
      </c>
      <c r="B3" s="79"/>
      <c r="C3" s="79"/>
      <c r="D3" s="79"/>
      <c r="E3" s="79"/>
      <c r="F3" s="79"/>
    </row>
    <row r="4" spans="1:6" ht="12.75">
      <c r="A4" s="79" t="s">
        <v>31</v>
      </c>
      <c r="B4" s="79"/>
      <c r="C4" s="79"/>
      <c r="D4" s="79"/>
      <c r="E4" s="79"/>
      <c r="F4" s="79"/>
    </row>
    <row r="5" spans="1:6" ht="12.75">
      <c r="A5" s="80" t="s">
        <v>37</v>
      </c>
      <c r="B5" s="80"/>
      <c r="C5" s="80"/>
      <c r="D5" s="80"/>
      <c r="E5" s="80"/>
      <c r="F5" s="80"/>
    </row>
    <row r="6" spans="1:6" ht="12.75">
      <c r="A6" s="5"/>
      <c r="B6" s="5"/>
      <c r="C6" s="5" t="s">
        <v>100</v>
      </c>
      <c r="D6" s="5"/>
      <c r="E6" s="5"/>
      <c r="F6" s="5"/>
    </row>
    <row r="7" spans="1:6" ht="12.75">
      <c r="A7" s="5"/>
      <c r="B7" s="6" t="s">
        <v>38</v>
      </c>
      <c r="C7" s="6"/>
      <c r="D7" s="7">
        <v>1477.8</v>
      </c>
      <c r="E7" s="4"/>
      <c r="F7" s="8"/>
    </row>
    <row r="8" spans="1:6" ht="12.75">
      <c r="A8" s="5"/>
      <c r="B8" s="9"/>
      <c r="C8" s="9"/>
      <c r="D8" s="9"/>
      <c r="E8" s="4"/>
      <c r="F8" s="10"/>
    </row>
    <row r="9" spans="1:6" ht="51">
      <c r="A9" s="11" t="s">
        <v>2</v>
      </c>
      <c r="B9" s="12" t="s">
        <v>3</v>
      </c>
      <c r="C9" s="12" t="s">
        <v>3</v>
      </c>
      <c r="D9" s="12" t="s">
        <v>90</v>
      </c>
      <c r="E9" s="13" t="s">
        <v>39</v>
      </c>
      <c r="F9" s="12" t="s">
        <v>40</v>
      </c>
    </row>
    <row r="10" spans="1:6" ht="33" customHeight="1">
      <c r="A10" s="81" t="s">
        <v>32</v>
      </c>
      <c r="B10" s="82" t="s">
        <v>0</v>
      </c>
      <c r="C10" s="14" t="s">
        <v>41</v>
      </c>
      <c r="D10" s="14" t="s">
        <v>42</v>
      </c>
      <c r="E10" s="100">
        <v>2.17</v>
      </c>
      <c r="F10" s="101">
        <f>D7*E10*12</f>
        <v>38481.912</v>
      </c>
    </row>
    <row r="11" spans="1:6" ht="36.75" customHeight="1">
      <c r="A11" s="81"/>
      <c r="B11" s="82"/>
      <c r="C11" s="14" t="s">
        <v>43</v>
      </c>
      <c r="D11" s="14" t="s">
        <v>44</v>
      </c>
      <c r="E11" s="100"/>
      <c r="F11" s="101"/>
    </row>
    <row r="12" spans="1:6" ht="25.5" customHeight="1">
      <c r="A12" s="81" t="s">
        <v>33</v>
      </c>
      <c r="B12" s="82" t="s">
        <v>4</v>
      </c>
      <c r="C12" s="14" t="s">
        <v>45</v>
      </c>
      <c r="D12" s="14" t="s">
        <v>42</v>
      </c>
      <c r="E12" s="102">
        <v>3.85</v>
      </c>
      <c r="F12" s="101">
        <f>E12*12*D7</f>
        <v>68274.36</v>
      </c>
    </row>
    <row r="13" spans="1:6" ht="33.75" customHeight="1">
      <c r="A13" s="81"/>
      <c r="B13" s="82"/>
      <c r="C13" s="14" t="s">
        <v>46</v>
      </c>
      <c r="D13" s="14" t="s">
        <v>47</v>
      </c>
      <c r="E13" s="103"/>
      <c r="F13" s="101"/>
    </row>
    <row r="14" spans="1:6" ht="24.75" customHeight="1">
      <c r="A14" s="11" t="s">
        <v>34</v>
      </c>
      <c r="B14" s="17" t="s">
        <v>11</v>
      </c>
      <c r="C14" s="18"/>
      <c r="D14" s="19" t="s">
        <v>48</v>
      </c>
      <c r="E14" s="15">
        <v>1.19</v>
      </c>
      <c r="F14" s="20">
        <f>12*D7*E14</f>
        <v>21102.983999999997</v>
      </c>
    </row>
    <row r="15" spans="1:6" ht="36.75" customHeight="1">
      <c r="A15" s="11" t="s">
        <v>1</v>
      </c>
      <c r="B15" s="17" t="s">
        <v>5</v>
      </c>
      <c r="C15" s="18"/>
      <c r="D15" s="21" t="s">
        <v>49</v>
      </c>
      <c r="E15" s="22">
        <v>3.49</v>
      </c>
      <c r="F15" s="20">
        <f>D7*E15*12</f>
        <v>61890.263999999996</v>
      </c>
    </row>
    <row r="16" spans="1:6" ht="13.5" customHeight="1">
      <c r="A16" s="83" t="s">
        <v>35</v>
      </c>
      <c r="B16" s="17" t="s">
        <v>9</v>
      </c>
      <c r="C16" s="23"/>
      <c r="D16" s="23"/>
      <c r="E16" s="22">
        <v>0.09</v>
      </c>
      <c r="F16" s="20">
        <f>D7*12*E16</f>
        <v>1596.024</v>
      </c>
    </row>
    <row r="17" spans="1:6" ht="12.75" customHeight="1">
      <c r="A17" s="84"/>
      <c r="B17" s="17" t="s">
        <v>7</v>
      </c>
      <c r="C17" s="23"/>
      <c r="D17" s="18"/>
      <c r="E17" s="22">
        <v>0.05</v>
      </c>
      <c r="F17" s="20">
        <f>E17*12*D7</f>
        <v>886.6800000000001</v>
      </c>
    </row>
    <row r="18" spans="1:6" ht="21.75" customHeight="1">
      <c r="A18" s="11" t="s">
        <v>8</v>
      </c>
      <c r="B18" s="17" t="s">
        <v>13</v>
      </c>
      <c r="C18" s="23"/>
      <c r="D18" s="19" t="s">
        <v>48</v>
      </c>
      <c r="E18" s="22">
        <v>0.47</v>
      </c>
      <c r="F18" s="20">
        <f>12*E18*D7</f>
        <v>8334.792</v>
      </c>
    </row>
    <row r="19" spans="1:6" ht="33.75" customHeight="1">
      <c r="A19" s="83" t="s">
        <v>10</v>
      </c>
      <c r="B19" s="86" t="s">
        <v>76</v>
      </c>
      <c r="C19" s="19" t="s">
        <v>77</v>
      </c>
      <c r="D19" s="19" t="s">
        <v>80</v>
      </c>
      <c r="E19" s="104">
        <v>0.34</v>
      </c>
      <c r="F19" s="107">
        <f>E19*12*D7</f>
        <v>6029.424</v>
      </c>
    </row>
    <row r="20" spans="1:6" ht="45.75" customHeight="1">
      <c r="A20" s="85"/>
      <c r="B20" s="87"/>
      <c r="C20" s="19" t="s">
        <v>78</v>
      </c>
      <c r="D20" s="19" t="s">
        <v>81</v>
      </c>
      <c r="E20" s="105"/>
      <c r="F20" s="108"/>
    </row>
    <row r="21" spans="1:6" ht="33" customHeight="1">
      <c r="A21" s="84"/>
      <c r="B21" s="88"/>
      <c r="C21" s="21" t="s">
        <v>79</v>
      </c>
      <c r="D21" s="21" t="s">
        <v>82</v>
      </c>
      <c r="E21" s="106"/>
      <c r="F21" s="109"/>
    </row>
    <row r="22" spans="1:6" ht="12.75">
      <c r="A22" s="24"/>
      <c r="B22" s="89" t="s">
        <v>50</v>
      </c>
      <c r="C22" s="90"/>
      <c r="D22" s="90"/>
      <c r="E22" s="90"/>
      <c r="F22" s="110"/>
    </row>
    <row r="23" spans="1:6" ht="81.75" customHeight="1">
      <c r="A23" s="83" t="s">
        <v>12</v>
      </c>
      <c r="B23" s="91" t="s">
        <v>21</v>
      </c>
      <c r="C23" s="25" t="s">
        <v>51</v>
      </c>
      <c r="D23" s="19" t="s">
        <v>83</v>
      </c>
      <c r="E23" s="104">
        <v>0.72</v>
      </c>
      <c r="F23" s="107">
        <f>E23*12*D7</f>
        <v>12768.192000000001</v>
      </c>
    </row>
    <row r="24" spans="1:6" ht="36.75" customHeight="1">
      <c r="A24" s="84"/>
      <c r="B24" s="92"/>
      <c r="C24" s="25" t="s">
        <v>85</v>
      </c>
      <c r="D24" s="19" t="s">
        <v>84</v>
      </c>
      <c r="E24" s="111"/>
      <c r="F24" s="109"/>
    </row>
    <row r="25" spans="1:6" ht="69.75" customHeight="1">
      <c r="A25" s="83" t="s">
        <v>14</v>
      </c>
      <c r="B25" s="93" t="s">
        <v>23</v>
      </c>
      <c r="C25" s="25" t="s">
        <v>52</v>
      </c>
      <c r="D25" s="19" t="s">
        <v>83</v>
      </c>
      <c r="E25" s="102">
        <v>1.92</v>
      </c>
      <c r="F25" s="112">
        <f>E25*12*D7</f>
        <v>34048.511999999995</v>
      </c>
    </row>
    <row r="26" spans="1:6" ht="93" customHeight="1">
      <c r="A26" s="84"/>
      <c r="B26" s="93"/>
      <c r="C26" s="25" t="s">
        <v>53</v>
      </c>
      <c r="D26" s="26" t="s">
        <v>86</v>
      </c>
      <c r="E26" s="103"/>
      <c r="F26" s="113"/>
    </row>
    <row r="27" spans="1:6" ht="77.25" customHeight="1">
      <c r="A27" s="11" t="s">
        <v>15</v>
      </c>
      <c r="B27" s="17" t="s">
        <v>25</v>
      </c>
      <c r="C27" s="25" t="s">
        <v>54</v>
      </c>
      <c r="D27" s="19" t="s">
        <v>86</v>
      </c>
      <c r="E27" s="15">
        <v>0</v>
      </c>
      <c r="F27" s="16">
        <f>E27*12*D7</f>
        <v>0</v>
      </c>
    </row>
    <row r="28" spans="1:6" ht="66.75" customHeight="1">
      <c r="A28" s="94" t="s">
        <v>17</v>
      </c>
      <c r="B28" s="93" t="s">
        <v>27</v>
      </c>
      <c r="C28" s="25" t="s">
        <v>55</v>
      </c>
      <c r="D28" s="19" t="s">
        <v>86</v>
      </c>
      <c r="E28" s="100">
        <v>1.39</v>
      </c>
      <c r="F28" s="101">
        <v>72904.18</v>
      </c>
    </row>
    <row r="29" spans="1:6" ht="47.25" customHeight="1">
      <c r="A29" s="94"/>
      <c r="B29" s="93"/>
      <c r="C29" s="25" t="s">
        <v>56</v>
      </c>
      <c r="D29" s="26" t="s">
        <v>47</v>
      </c>
      <c r="E29" s="100"/>
      <c r="F29" s="101"/>
    </row>
    <row r="30" spans="1:6" ht="45" customHeight="1">
      <c r="A30" s="94" t="s">
        <v>19</v>
      </c>
      <c r="B30" s="93" t="s">
        <v>29</v>
      </c>
      <c r="C30" s="25" t="s">
        <v>57</v>
      </c>
      <c r="D30" s="95" t="s">
        <v>88</v>
      </c>
      <c r="E30" s="100">
        <v>1.85</v>
      </c>
      <c r="F30" s="112">
        <f>E30*D7*12</f>
        <v>32807.159999999996</v>
      </c>
    </row>
    <row r="31" spans="1:6" ht="22.5" customHeight="1">
      <c r="A31" s="94"/>
      <c r="B31" s="93"/>
      <c r="C31" s="25" t="s">
        <v>58</v>
      </c>
      <c r="D31" s="96"/>
      <c r="E31" s="100"/>
      <c r="F31" s="114"/>
    </row>
    <row r="32" spans="1:6" ht="23.25" customHeight="1">
      <c r="A32" s="94"/>
      <c r="B32" s="93"/>
      <c r="C32" s="25" t="s">
        <v>59</v>
      </c>
      <c r="D32" s="96"/>
      <c r="E32" s="100"/>
      <c r="F32" s="114"/>
    </row>
    <row r="33" spans="1:6" ht="32.25" customHeight="1">
      <c r="A33" s="94"/>
      <c r="B33" s="93"/>
      <c r="C33" s="25" t="s">
        <v>60</v>
      </c>
      <c r="D33" s="96"/>
      <c r="E33" s="100"/>
      <c r="F33" s="114"/>
    </row>
    <row r="34" spans="1:6" ht="21.75" customHeight="1">
      <c r="A34" s="94"/>
      <c r="B34" s="93"/>
      <c r="C34" s="25" t="s">
        <v>61</v>
      </c>
      <c r="D34" s="96"/>
      <c r="E34" s="100"/>
      <c r="F34" s="114"/>
    </row>
    <row r="35" spans="1:6" ht="33" customHeight="1">
      <c r="A35" s="94"/>
      <c r="B35" s="93"/>
      <c r="C35" s="25" t="s">
        <v>62</v>
      </c>
      <c r="D35" s="97"/>
      <c r="E35" s="100"/>
      <c r="F35" s="114"/>
    </row>
    <row r="36" spans="1:6" ht="21.75" customHeight="1">
      <c r="A36" s="94"/>
      <c r="B36" s="93"/>
      <c r="C36" s="25" t="s">
        <v>87</v>
      </c>
      <c r="D36" s="26" t="s">
        <v>47</v>
      </c>
      <c r="E36" s="100"/>
      <c r="F36" s="113"/>
    </row>
    <row r="37" spans="1:6" ht="24.75" customHeight="1">
      <c r="A37" s="27" t="s">
        <v>20</v>
      </c>
      <c r="B37" s="17" t="s">
        <v>6</v>
      </c>
      <c r="C37" s="28"/>
      <c r="D37" s="19" t="s">
        <v>89</v>
      </c>
      <c r="E37" s="15">
        <v>0.11</v>
      </c>
      <c r="F37" s="16">
        <f>E37*12*D7</f>
        <v>1950.6960000000001</v>
      </c>
    </row>
    <row r="38" spans="1:6" ht="24" customHeight="1">
      <c r="A38" s="27" t="s">
        <v>22</v>
      </c>
      <c r="B38" s="17" t="s">
        <v>16</v>
      </c>
      <c r="C38" s="18" t="s">
        <v>63</v>
      </c>
      <c r="D38" s="23"/>
      <c r="E38" s="22">
        <v>0.15</v>
      </c>
      <c r="F38" s="16">
        <f>12*E38*D7</f>
        <v>2660.0399999999995</v>
      </c>
    </row>
    <row r="39" spans="1:6" ht="12.75" customHeight="1">
      <c r="A39" s="27" t="s">
        <v>24</v>
      </c>
      <c r="B39" s="17" t="s">
        <v>18</v>
      </c>
      <c r="C39" s="23"/>
      <c r="D39" s="17"/>
      <c r="E39" s="15">
        <v>0.26</v>
      </c>
      <c r="F39" s="16">
        <f>E39*12*D7</f>
        <v>4610.736</v>
      </c>
    </row>
    <row r="40" spans="1:6" ht="12" customHeight="1">
      <c r="A40" s="27" t="s">
        <v>26</v>
      </c>
      <c r="B40" s="17" t="s">
        <v>64</v>
      </c>
      <c r="C40" s="23"/>
      <c r="D40" s="17"/>
      <c r="E40" s="22">
        <v>1.45</v>
      </c>
      <c r="F40" s="16">
        <f>E40*12*D7</f>
        <v>25713.719999999998</v>
      </c>
    </row>
    <row r="41" spans="1:6" ht="24.75" customHeight="1">
      <c r="A41" s="27" t="s">
        <v>28</v>
      </c>
      <c r="B41" s="17" t="s">
        <v>65</v>
      </c>
      <c r="C41" s="23"/>
      <c r="D41" s="17"/>
      <c r="E41" s="22">
        <v>3.29</v>
      </c>
      <c r="F41" s="16">
        <f>E41*12*D7</f>
        <v>58343.544</v>
      </c>
    </row>
    <row r="42" spans="1:6" ht="12.75">
      <c r="A42" s="27"/>
      <c r="B42" s="17" t="s">
        <v>66</v>
      </c>
      <c r="C42" s="28"/>
      <c r="D42" s="17"/>
      <c r="E42" s="15">
        <f>SUM(E10:E41)</f>
        <v>22.79</v>
      </c>
      <c r="F42" s="29">
        <f>E42*12*D7</f>
        <v>404148.744</v>
      </c>
    </row>
    <row r="43" spans="1:6" ht="12.75">
      <c r="A43" s="30"/>
      <c r="B43" s="31"/>
      <c r="C43" s="32"/>
      <c r="D43" s="31"/>
      <c r="E43" s="33"/>
      <c r="F43" s="34"/>
    </row>
    <row r="44" spans="1:6" ht="12.75">
      <c r="A44" s="1"/>
      <c r="B44" s="98" t="s">
        <v>67</v>
      </c>
      <c r="C44" s="98"/>
      <c r="D44" s="98"/>
      <c r="E44" s="35"/>
      <c r="F44" s="2"/>
    </row>
    <row r="45" spans="1:6" ht="12.75">
      <c r="A45" s="1"/>
      <c r="B45" s="2"/>
      <c r="C45" s="2"/>
      <c r="D45" s="36"/>
      <c r="E45" s="35"/>
      <c r="F45" s="2"/>
    </row>
    <row r="46" spans="1:6" ht="12.75">
      <c r="A46" s="1"/>
      <c r="B46" s="99" t="s">
        <v>68</v>
      </c>
      <c r="C46" s="99" t="s">
        <v>69</v>
      </c>
      <c r="D46" s="2"/>
      <c r="E46" s="35"/>
      <c r="F46" s="2"/>
    </row>
    <row r="47" spans="1:6" ht="3" customHeight="1">
      <c r="A47" s="1"/>
      <c r="B47" s="99"/>
      <c r="C47" s="99"/>
      <c r="D47" s="2"/>
      <c r="E47" s="35"/>
      <c r="F47" s="2"/>
    </row>
    <row r="48" spans="1:6" ht="12" customHeight="1">
      <c r="A48" s="1"/>
      <c r="B48" s="37" t="s">
        <v>70</v>
      </c>
      <c r="C48" s="37"/>
      <c r="D48" s="2"/>
      <c r="E48" s="35"/>
      <c r="F48" s="2"/>
    </row>
    <row r="49" spans="1:6" ht="12" customHeight="1">
      <c r="A49" s="1"/>
      <c r="B49" s="38" t="s">
        <v>71</v>
      </c>
      <c r="C49" s="37"/>
      <c r="D49" s="2"/>
      <c r="E49" s="35"/>
      <c r="F49" s="2"/>
    </row>
    <row r="50" spans="1:6" ht="12.75" customHeight="1">
      <c r="A50" s="1"/>
      <c r="B50" s="38" t="s">
        <v>72</v>
      </c>
      <c r="C50" s="37"/>
      <c r="D50" s="2"/>
      <c r="E50" s="2"/>
      <c r="F50" s="2"/>
    </row>
    <row r="51" spans="1:6" ht="12.75">
      <c r="A51" s="1"/>
      <c r="B51" s="39" t="s">
        <v>73</v>
      </c>
      <c r="C51" s="39"/>
      <c r="D51" s="2"/>
      <c r="E51" s="2"/>
      <c r="F51" s="2"/>
    </row>
    <row r="52" spans="1:6" ht="12.75">
      <c r="A52" s="1"/>
      <c r="B52" s="2"/>
      <c r="C52" s="2"/>
      <c r="D52" s="2"/>
      <c r="E52" s="2"/>
      <c r="F52" s="2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1">
      <selection activeCell="D10" sqref="D10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99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1509.4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39304.776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69734.28000000001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21554.232000000004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63213.672000000006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1630.1520000000003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905.6400000000002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8513.016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6158.352000000001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16663.776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38218.008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36950.112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59047.728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1992.4080000000001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2716.92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4709.328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26263.559999999998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95997.84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518750.59199999995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16">
      <selection activeCell="G11" sqref="G11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98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2175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56637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100485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31059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91089.00000000001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2349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1305.0000000000002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12267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8874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24012.000000000004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55071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53244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85085.99999999999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2871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3914.9999999999995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6786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37845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138330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747503.9999999999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1">
      <selection activeCell="C14" sqref="C14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97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3297.2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85859.08799999999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152330.64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47084.01599999999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138086.736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3560.975999999999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1978.3200000000002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18596.208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13452.576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36401.088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83485.10399999999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80715.45599999999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128986.46399999999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4352.304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5934.959999999999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10287.264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57371.27999999999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209701.91999999998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1133181.6959999998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16">
      <selection activeCell="C24" sqref="C24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96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3308.6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86155.94399999999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152857.32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47246.808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138564.168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3573.2879999999996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1985.1600000000003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18660.503999999997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13499.088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36526.944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83773.752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80994.528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129432.43199999997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4367.352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5955.48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10322.832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57569.63999999999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210426.95999999996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1137099.6479999998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4">
      <selection activeCell="D15" sqref="D15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5" t="s">
        <v>30</v>
      </c>
      <c r="B2" s="115"/>
      <c r="C2" s="115"/>
      <c r="D2" s="115"/>
      <c r="E2" s="115"/>
      <c r="F2" s="115"/>
    </row>
    <row r="3" spans="1:6" ht="12.75">
      <c r="A3" s="115" t="s">
        <v>36</v>
      </c>
      <c r="B3" s="115"/>
      <c r="C3" s="115"/>
      <c r="D3" s="115"/>
      <c r="E3" s="115"/>
      <c r="F3" s="115"/>
    </row>
    <row r="4" spans="1:6" ht="12.75">
      <c r="A4" s="115" t="s">
        <v>31</v>
      </c>
      <c r="B4" s="115"/>
      <c r="C4" s="115"/>
      <c r="D4" s="115"/>
      <c r="E4" s="115"/>
      <c r="F4" s="115"/>
    </row>
    <row r="5" spans="1:6" ht="12.75">
      <c r="A5" s="116" t="s">
        <v>37</v>
      </c>
      <c r="B5" s="116"/>
      <c r="C5" s="116"/>
      <c r="D5" s="116"/>
      <c r="E5" s="116"/>
      <c r="F5" s="116"/>
    </row>
    <row r="6" spans="1:6" ht="12.75">
      <c r="A6" s="44"/>
      <c r="B6" s="44"/>
      <c r="C6" s="5" t="s">
        <v>95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3220.8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7" t="s">
        <v>32</v>
      </c>
      <c r="B10" s="118" t="s">
        <v>0</v>
      </c>
      <c r="C10" s="53" t="s">
        <v>41</v>
      </c>
      <c r="D10" s="53" t="s">
        <v>42</v>
      </c>
      <c r="E10" s="119">
        <v>2.17</v>
      </c>
      <c r="F10" s="120">
        <f>D7*E10*12</f>
        <v>83869.63200000001</v>
      </c>
    </row>
    <row r="11" spans="1:6" ht="36.75" customHeight="1">
      <c r="A11" s="117"/>
      <c r="B11" s="118"/>
      <c r="C11" s="53" t="s">
        <v>43</v>
      </c>
      <c r="D11" s="53" t="s">
        <v>44</v>
      </c>
      <c r="E11" s="119"/>
      <c r="F11" s="120"/>
    </row>
    <row r="12" spans="1:6" ht="25.5" customHeight="1">
      <c r="A12" s="117" t="s">
        <v>33</v>
      </c>
      <c r="B12" s="118" t="s">
        <v>4</v>
      </c>
      <c r="C12" s="53" t="s">
        <v>45</v>
      </c>
      <c r="D12" s="53" t="s">
        <v>42</v>
      </c>
      <c r="E12" s="121">
        <v>3.85</v>
      </c>
      <c r="F12" s="120">
        <f>E12*12*D7</f>
        <v>148800.96000000002</v>
      </c>
    </row>
    <row r="13" spans="1:6" ht="33.75" customHeight="1">
      <c r="A13" s="117"/>
      <c r="B13" s="118"/>
      <c r="C13" s="53" t="s">
        <v>46</v>
      </c>
      <c r="D13" s="53" t="s">
        <v>47</v>
      </c>
      <c r="E13" s="122"/>
      <c r="F13" s="120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45993.024000000005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134887.104</v>
      </c>
    </row>
    <row r="16" spans="1:6" ht="13.5" customHeight="1">
      <c r="A16" s="123" t="s">
        <v>35</v>
      </c>
      <c r="B16" s="56" t="s">
        <v>9</v>
      </c>
      <c r="C16" s="62"/>
      <c r="D16" s="62"/>
      <c r="E16" s="61">
        <v>0.09</v>
      </c>
      <c r="F16" s="59">
        <f>D7*12*E16</f>
        <v>3478.4640000000004</v>
      </c>
    </row>
    <row r="17" spans="1:6" ht="12.75" customHeight="1">
      <c r="A17" s="124"/>
      <c r="B17" s="56" t="s">
        <v>7</v>
      </c>
      <c r="C17" s="62"/>
      <c r="D17" s="57"/>
      <c r="E17" s="61">
        <v>0.05</v>
      </c>
      <c r="F17" s="59">
        <f>E17*12*D7</f>
        <v>1932.4800000000005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18165.312</v>
      </c>
    </row>
    <row r="19" spans="1:6" ht="33.75" customHeight="1">
      <c r="A19" s="123" t="s">
        <v>10</v>
      </c>
      <c r="B19" s="126" t="s">
        <v>76</v>
      </c>
      <c r="C19" s="58" t="s">
        <v>77</v>
      </c>
      <c r="D19" s="58" t="s">
        <v>80</v>
      </c>
      <c r="E19" s="129">
        <v>0.34</v>
      </c>
      <c r="F19" s="132">
        <f>E19*12*D7</f>
        <v>13140.864000000001</v>
      </c>
    </row>
    <row r="20" spans="1:6" ht="45.75" customHeight="1">
      <c r="A20" s="125"/>
      <c r="B20" s="127"/>
      <c r="C20" s="58" t="s">
        <v>78</v>
      </c>
      <c r="D20" s="58" t="s">
        <v>81</v>
      </c>
      <c r="E20" s="130"/>
      <c r="F20" s="133"/>
    </row>
    <row r="21" spans="1:6" ht="33" customHeight="1">
      <c r="A21" s="124"/>
      <c r="B21" s="128"/>
      <c r="C21" s="60" t="s">
        <v>79</v>
      </c>
      <c r="D21" s="60" t="s">
        <v>82</v>
      </c>
      <c r="E21" s="131"/>
      <c r="F21" s="134"/>
    </row>
    <row r="22" spans="1:6" ht="12.75">
      <c r="A22" s="63"/>
      <c r="B22" s="135" t="s">
        <v>50</v>
      </c>
      <c r="C22" s="136"/>
      <c r="D22" s="136"/>
      <c r="E22" s="136"/>
      <c r="F22" s="137"/>
    </row>
    <row r="23" spans="1:6" ht="81.75" customHeight="1">
      <c r="A23" s="123" t="s">
        <v>12</v>
      </c>
      <c r="B23" s="138" t="s">
        <v>21</v>
      </c>
      <c r="C23" s="64" t="s">
        <v>51</v>
      </c>
      <c r="D23" s="58" t="s">
        <v>83</v>
      </c>
      <c r="E23" s="129">
        <v>0.92</v>
      </c>
      <c r="F23" s="132">
        <f>E23*12*D7</f>
        <v>35557.632000000005</v>
      </c>
    </row>
    <row r="24" spans="1:6" ht="36.75" customHeight="1">
      <c r="A24" s="124"/>
      <c r="B24" s="139"/>
      <c r="C24" s="64" t="s">
        <v>85</v>
      </c>
      <c r="D24" s="58" t="s">
        <v>84</v>
      </c>
      <c r="E24" s="111"/>
      <c r="F24" s="134"/>
    </row>
    <row r="25" spans="1:6" ht="69.75" customHeight="1">
      <c r="A25" s="123" t="s">
        <v>14</v>
      </c>
      <c r="B25" s="140" t="s">
        <v>23</v>
      </c>
      <c r="C25" s="64" t="s">
        <v>52</v>
      </c>
      <c r="D25" s="58" t="s">
        <v>83</v>
      </c>
      <c r="E25" s="121">
        <v>2.11</v>
      </c>
      <c r="F25" s="141">
        <f>E25*12*D7</f>
        <v>81550.656</v>
      </c>
    </row>
    <row r="26" spans="1:6" ht="93" customHeight="1">
      <c r="A26" s="124"/>
      <c r="B26" s="140"/>
      <c r="C26" s="64" t="s">
        <v>53</v>
      </c>
      <c r="D26" s="65" t="s">
        <v>86</v>
      </c>
      <c r="E26" s="122"/>
      <c r="F26" s="142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78845.18400000001</v>
      </c>
    </row>
    <row r="28" spans="1:6" ht="66.75" customHeight="1">
      <c r="A28" s="143" t="s">
        <v>17</v>
      </c>
      <c r="B28" s="140" t="s">
        <v>27</v>
      </c>
      <c r="C28" s="64" t="s">
        <v>55</v>
      </c>
      <c r="D28" s="58" t="s">
        <v>86</v>
      </c>
      <c r="E28" s="119">
        <v>1.39</v>
      </c>
      <c r="F28" s="120">
        <v>72904.18</v>
      </c>
    </row>
    <row r="29" spans="1:6" ht="47.25" customHeight="1">
      <c r="A29" s="143"/>
      <c r="B29" s="140"/>
      <c r="C29" s="64" t="s">
        <v>56</v>
      </c>
      <c r="D29" s="65" t="s">
        <v>47</v>
      </c>
      <c r="E29" s="119"/>
      <c r="F29" s="120"/>
    </row>
    <row r="30" spans="1:6" ht="45" customHeight="1">
      <c r="A30" s="143" t="s">
        <v>19</v>
      </c>
      <c r="B30" s="140" t="s">
        <v>29</v>
      </c>
      <c r="C30" s="64" t="s">
        <v>57</v>
      </c>
      <c r="D30" s="144" t="s">
        <v>88</v>
      </c>
      <c r="E30" s="119">
        <v>3.26</v>
      </c>
      <c r="F30" s="141">
        <f>E30*D7*12</f>
        <v>125997.696</v>
      </c>
    </row>
    <row r="31" spans="1:6" ht="22.5" customHeight="1">
      <c r="A31" s="143"/>
      <c r="B31" s="140"/>
      <c r="C31" s="64" t="s">
        <v>58</v>
      </c>
      <c r="D31" s="145"/>
      <c r="E31" s="119"/>
      <c r="F31" s="147"/>
    </row>
    <row r="32" spans="1:6" ht="23.25" customHeight="1">
      <c r="A32" s="143"/>
      <c r="B32" s="140"/>
      <c r="C32" s="64" t="s">
        <v>59</v>
      </c>
      <c r="D32" s="145"/>
      <c r="E32" s="119"/>
      <c r="F32" s="147"/>
    </row>
    <row r="33" spans="1:6" ht="32.25" customHeight="1">
      <c r="A33" s="143"/>
      <c r="B33" s="140"/>
      <c r="C33" s="64" t="s">
        <v>60</v>
      </c>
      <c r="D33" s="145"/>
      <c r="E33" s="119"/>
      <c r="F33" s="147"/>
    </row>
    <row r="34" spans="1:6" ht="21.75" customHeight="1">
      <c r="A34" s="143"/>
      <c r="B34" s="140"/>
      <c r="C34" s="64" t="s">
        <v>61</v>
      </c>
      <c r="D34" s="145"/>
      <c r="E34" s="119"/>
      <c r="F34" s="147"/>
    </row>
    <row r="35" spans="1:6" ht="33" customHeight="1">
      <c r="A35" s="143"/>
      <c r="B35" s="140"/>
      <c r="C35" s="64" t="s">
        <v>62</v>
      </c>
      <c r="D35" s="146"/>
      <c r="E35" s="119"/>
      <c r="F35" s="147"/>
    </row>
    <row r="36" spans="1:6" ht="21.75" customHeight="1">
      <c r="A36" s="143"/>
      <c r="B36" s="140"/>
      <c r="C36" s="64" t="s">
        <v>87</v>
      </c>
      <c r="D36" s="65" t="s">
        <v>47</v>
      </c>
      <c r="E36" s="119"/>
      <c r="F36" s="142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4251.456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5797.44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10048.896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56041.92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204842.88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1106924.544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8" t="s">
        <v>67</v>
      </c>
      <c r="C44" s="148"/>
      <c r="D44" s="148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49" t="s">
        <v>68</v>
      </c>
      <c r="C46" s="149" t="s">
        <v>69</v>
      </c>
      <c r="D46" s="41"/>
      <c r="E46" s="74"/>
      <c r="F46" s="41"/>
    </row>
    <row r="47" spans="1:6" ht="3" customHeight="1">
      <c r="A47" s="40"/>
      <c r="B47" s="149"/>
      <c r="C47" s="149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galashina_o</cp:lastModifiedBy>
  <cp:lastPrinted>2012-08-20T01:51:40Z</cp:lastPrinted>
  <dcterms:created xsi:type="dcterms:W3CDTF">2010-07-07T22:24:53Z</dcterms:created>
  <dcterms:modified xsi:type="dcterms:W3CDTF">2012-12-12T23:18:25Z</dcterms:modified>
  <cp:category/>
  <cp:version/>
  <cp:contentType/>
  <cp:contentStatus/>
</cp:coreProperties>
</file>