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повича 96" sheetId="1" r:id="rId1"/>
    <sheet name="61в Победа" sheetId="2" r:id="rId2"/>
  </sheets>
  <definedNames/>
  <calcPr fullCalcOnLoad="1"/>
</workbook>
</file>

<file path=xl/sharedStrings.xml><?xml version="1.0" encoding="utf-8"?>
<sst xmlns="http://schemas.openxmlformats.org/spreadsheetml/2006/main" count="200" uniqueCount="102">
  <si>
    <t xml:space="preserve">                                      Отчет</t>
  </si>
  <si>
    <t>Наименование</t>
  </si>
  <si>
    <t>Содержание и тех.обслуживание, рублей</t>
  </si>
  <si>
    <t>Водоснабжение, водотведение, рублей</t>
  </si>
  <si>
    <t>Оплачено жителями</t>
  </si>
  <si>
    <t>Сделано перерасчетов по дому</t>
  </si>
  <si>
    <t>Задолженность жителей</t>
  </si>
  <si>
    <t xml:space="preserve">                Виды выполненных работ и услуг   </t>
  </si>
  <si>
    <t xml:space="preserve">Наименование работ </t>
  </si>
  <si>
    <t>Выполнено</t>
  </si>
  <si>
    <t>Сумма, руб.</t>
  </si>
  <si>
    <t>Летняя и зимняя уборка земельного участка, уборка мусора с газонов</t>
  </si>
  <si>
    <t>6 раз в неделю</t>
  </si>
  <si>
    <t>май-сентябрь</t>
  </si>
  <si>
    <t>октябрь</t>
  </si>
  <si>
    <t>Подрезка кустов, удаление травы</t>
  </si>
  <si>
    <t>май-ноябрь</t>
  </si>
  <si>
    <t>Полив газонов</t>
  </si>
  <si>
    <t>июль- август</t>
  </si>
  <si>
    <t>Озеленение территории</t>
  </si>
  <si>
    <t>май- октябрь</t>
  </si>
  <si>
    <t>Расчистка территории от снега с привлечением транспорта, вывоз снега</t>
  </si>
  <si>
    <t>в зимний период</t>
  </si>
  <si>
    <t>Сдвижка и подметание снега при отсутствии снегопада и в дни гололеда</t>
  </si>
  <si>
    <t>январь-апрель, ноябрь,декабрь</t>
  </si>
  <si>
    <t>Очистка территорий у крылец и пешеходных дорожек,крышек люков и пожарных гидрантов от наледи и льда</t>
  </si>
  <si>
    <t>Посыпка территории песком, смесью</t>
  </si>
  <si>
    <t>январь-март, ноябрь,декабрь</t>
  </si>
  <si>
    <t>Чистка козырьков подъездов от снега и сбивание сосулек, очистка козырьков и входов в тех.помещение</t>
  </si>
  <si>
    <t>Уборка мусора на контейнерных площадках, площадок для мусора</t>
  </si>
  <si>
    <t>ежедневно</t>
  </si>
  <si>
    <t>Ремонт,покраска оборудования контейнерных площадок и контейнеров</t>
  </si>
  <si>
    <t>Вывоз мусора</t>
  </si>
  <si>
    <t>Работа уборщиц: уборка,мытье лестничных площадок и маршей всех этажей</t>
  </si>
  <si>
    <t>5 раз в неделю</t>
  </si>
  <si>
    <t>Протирка пыли с колпаков светильников, подоконников,мытье окон,дверей,влажная протирка стен в помещениях общего пользования</t>
  </si>
  <si>
    <t>по мере необходимости</t>
  </si>
  <si>
    <t>Подготовка общего имущества дома к сезонной эксплуатации инженерных коммуникаций</t>
  </si>
  <si>
    <t>июнь-сентябрь</t>
  </si>
  <si>
    <t>Проведение технических осмотров с составлением актов для проведения необходимых работ</t>
  </si>
  <si>
    <t>весной при подготовке к зиме</t>
  </si>
  <si>
    <t>Электромонтажные работы.Ревизия ВРУ, ревизия этажных щитков (с составлением актов проведенных работ)</t>
  </si>
  <si>
    <t>Замена электроламп в местах общего пользования</t>
  </si>
  <si>
    <t>круглосуточно</t>
  </si>
  <si>
    <t>Расходы по управлению многоквартирным домом  в т.ч.</t>
  </si>
  <si>
    <t>оказание услуг паспортного стола</t>
  </si>
  <si>
    <t>в течение года</t>
  </si>
  <si>
    <t>оказание услуг по начислению и сбору платежей</t>
  </si>
  <si>
    <t>выполнение заявок населения, поступивших лично или по телефону</t>
  </si>
  <si>
    <t>ВСЕГО РАСХОДОВ</t>
  </si>
  <si>
    <t>В случае возникновения вопросов, Вы можете обратиться в рабочие часы</t>
  </si>
  <si>
    <t>(понедельник- пятница с 9-00 до 18-00 ч., обеденный перерыв с 13-00 до 14-00 ч.)</t>
  </si>
  <si>
    <t>Расходы по обслуживанию лифтов</t>
  </si>
  <si>
    <t>Электроэнергия</t>
  </si>
  <si>
    <t>Отопление, ГВС</t>
  </si>
  <si>
    <t>в бухгалтерию  (г. Южно-Сахалинск, ул. Солнечного света,1)</t>
  </si>
  <si>
    <t>или по тел.45-02-51; 45-00-32</t>
  </si>
  <si>
    <t xml:space="preserve">              многоквартирным домом за 2015 год </t>
  </si>
  <si>
    <t>Взнос на капитальный ремонт, рублей</t>
  </si>
  <si>
    <t>Задолженность жителей на 01.01.2015 г.</t>
  </si>
  <si>
    <t>Накопительная на 31.12.2014 г.</t>
  </si>
  <si>
    <t>Начислено жителям дома за 2015 г.</t>
  </si>
  <si>
    <t>в т. числе:</t>
  </si>
  <si>
    <t>- за содержание дома</t>
  </si>
  <si>
    <t>-за текущий ремонт</t>
  </si>
  <si>
    <t>-за услуги управления</t>
  </si>
  <si>
    <t>-за услуги контролерской службы</t>
  </si>
  <si>
    <t>Проведена работа по кап/ремонту. Нет</t>
  </si>
  <si>
    <t>Всего по дому накопительная по кап.ремонту</t>
  </si>
  <si>
    <t>Отклонение по выполненным работам по содержанию на 01.01.2014 г.</t>
  </si>
  <si>
    <t>Отклонение по выполненным работам по содержанию на 01.012015 г.</t>
  </si>
  <si>
    <t>по управлению и техническому обслуживанию общего имущества дома за 2015 год</t>
  </si>
  <si>
    <t>Работы по содержанию дома</t>
  </si>
  <si>
    <t>Работа дворника по уборке территории</t>
  </si>
  <si>
    <t>4 раза</t>
  </si>
  <si>
    <t>май-июль</t>
  </si>
  <si>
    <t>Содержание и текущий ремонт</t>
  </si>
  <si>
    <t xml:space="preserve">Подготовка общего имущества дома конструтивных элементов к сезонной эксплуатации </t>
  </si>
  <si>
    <t>Устранение неисправностей аварийного характера на сетях отопления, ГВС, ХВС</t>
  </si>
  <si>
    <t>не более 8 час</t>
  </si>
  <si>
    <t>Замена элементов питания (батареек) в автономных датчиках противопожарной системы</t>
  </si>
  <si>
    <t>по графику</t>
  </si>
  <si>
    <t>Услуги контролерской службы по обеспечению охранно-пожарных мероприятий на территории общего периметра застройки Земляничные холмы</t>
  </si>
  <si>
    <t>Стрижка газонов (окос),клумб по 2 раза в месяц</t>
  </si>
  <si>
    <t>Дератизация подвалов</t>
  </si>
  <si>
    <t>ежеквартально</t>
  </si>
  <si>
    <t xml:space="preserve">Фактические расходы </t>
  </si>
  <si>
    <t>по адресу:   проспект Победы,  д. 61В</t>
  </si>
  <si>
    <t xml:space="preserve">Общая площадь дома 3707,3  м2 </t>
  </si>
  <si>
    <t>по договору</t>
  </si>
  <si>
    <t xml:space="preserve">        о выполнении  договора управления</t>
  </si>
  <si>
    <t xml:space="preserve">                                                 ООО "Жилищно-коммунальная компания"</t>
  </si>
  <si>
    <t>по адресу:   ул. им.Космонавта Поповича, д. 96</t>
  </si>
  <si>
    <t xml:space="preserve">Общая площадь дома 6984,5  м2 </t>
  </si>
  <si>
    <t>Отопление, ГВС, рублей</t>
  </si>
  <si>
    <t>Электроэнергия, рублей</t>
  </si>
  <si>
    <t>в бухгалтерию   (г. Южно-Сахалинск, ул. Солнечного света,1)</t>
  </si>
  <si>
    <t>Генеральный директор                                                    Е.Г. Алмаева</t>
  </si>
  <si>
    <t xml:space="preserve">                                                              ООО "Жилищно-коммунальная компания"</t>
  </si>
  <si>
    <t xml:space="preserve">                        многоквартирным домом за 2015 год </t>
  </si>
  <si>
    <t xml:space="preserve">                          о выполнении   договора управления</t>
  </si>
  <si>
    <t xml:space="preserve">                         Отчет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</si>
</sst>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1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1"/>
  <sheetViews>
    <sheetView tabSelected="1" zoomScalePageLayoutView="0" workbookViewId="0" topLeftCell="A1">
      <selection activeCell="G65" sqref="G65"/>
    </sheetView>
  </sheetViews>
  <sheetFormatPr defaultColWidth="9.140625" defaultRowHeight="12.75"/>
  <cols>
    <col min="1" max="1" width="41.7109375" style="0" customWidth="1"/>
    <col min="2" max="2" width="13.8515625" style="0" customWidth="1"/>
    <col min="3" max="3" width="11.8515625" style="0" customWidth="1"/>
    <col min="4" max="4" width="11.7109375" style="0" customWidth="1"/>
    <col min="5" max="5" width="11.140625" style="0" customWidth="1"/>
    <col min="6" max="6" width="9.7109375" style="0" customWidth="1"/>
    <col min="7" max="7" width="12.140625" style="0" customWidth="1"/>
    <col min="8" max="8" width="13.8515625" style="0" customWidth="1"/>
    <col min="9" max="9" width="9.57421875" style="0" bestFit="1" customWidth="1"/>
    <col min="10" max="10" width="11.7109375" style="0" customWidth="1"/>
    <col min="11" max="11" width="12.421875" style="0" customWidth="1"/>
    <col min="15" max="15" width="11.8515625" style="0" customWidth="1"/>
    <col min="16" max="16" width="13.7109375" style="0" customWidth="1"/>
  </cols>
  <sheetData>
    <row r="2" spans="1:6" ht="12.75">
      <c r="A2" s="65" t="s">
        <v>0</v>
      </c>
      <c r="B2" s="65"/>
      <c r="C2" s="65"/>
      <c r="D2" s="65"/>
      <c r="E2" s="2"/>
      <c r="F2" s="2"/>
    </row>
    <row r="3" spans="1:6" ht="12.75">
      <c r="A3" s="65" t="s">
        <v>90</v>
      </c>
      <c r="B3" s="65"/>
      <c r="C3" s="65"/>
      <c r="D3" s="65"/>
      <c r="E3" s="2"/>
      <c r="F3" s="2"/>
    </row>
    <row r="4" spans="1:6" ht="12.75">
      <c r="A4" s="65" t="s">
        <v>57</v>
      </c>
      <c r="B4" s="65"/>
      <c r="C4" s="65"/>
      <c r="D4" s="65"/>
      <c r="E4" s="2"/>
      <c r="F4" s="2"/>
    </row>
    <row r="5" spans="1:6" ht="12.75">
      <c r="A5" s="1" t="s">
        <v>91</v>
      </c>
      <c r="B5" s="2"/>
      <c r="C5" s="2"/>
      <c r="D5" s="2"/>
      <c r="E5" s="2"/>
      <c r="F5" s="2"/>
    </row>
    <row r="7" ht="12.75">
      <c r="A7" s="3" t="s">
        <v>92</v>
      </c>
    </row>
    <row r="9" ht="12.75">
      <c r="A9" t="s">
        <v>93</v>
      </c>
    </row>
    <row r="10" spans="1:7" s="46" customFormat="1" ht="72" customHeight="1">
      <c r="A10" s="21" t="s">
        <v>1</v>
      </c>
      <c r="B10" s="21" t="s">
        <v>2</v>
      </c>
      <c r="C10" s="21" t="s">
        <v>58</v>
      </c>
      <c r="D10" s="21" t="s">
        <v>3</v>
      </c>
      <c r="E10" s="21" t="s">
        <v>94</v>
      </c>
      <c r="F10" s="21" t="s">
        <v>95</v>
      </c>
      <c r="G10" s="45"/>
    </row>
    <row r="11" spans="1:6" ht="16.5" customHeight="1">
      <c r="A11" s="4" t="s">
        <v>59</v>
      </c>
      <c r="B11" s="20">
        <v>315979</v>
      </c>
      <c r="C11" s="20">
        <v>67749</v>
      </c>
      <c r="D11" s="7">
        <v>70133</v>
      </c>
      <c r="E11" s="8">
        <v>353319</v>
      </c>
      <c r="F11" s="5">
        <v>144005</v>
      </c>
    </row>
    <row r="12" spans="1:6" ht="16.5" customHeight="1">
      <c r="A12" s="4" t="s">
        <v>60</v>
      </c>
      <c r="B12" s="20">
        <v>0</v>
      </c>
      <c r="C12" s="20">
        <v>67749</v>
      </c>
      <c r="D12" s="7"/>
      <c r="E12" s="8"/>
      <c r="F12" s="5"/>
    </row>
    <row r="13" spans="1:8" ht="16.5" customHeight="1">
      <c r="A13" s="5" t="s">
        <v>61</v>
      </c>
      <c r="B13" s="8">
        <f>B15+B16+B17+B18</f>
        <v>5740868</v>
      </c>
      <c r="C13" s="8">
        <v>606255</v>
      </c>
      <c r="D13" s="7">
        <v>466829</v>
      </c>
      <c r="E13" s="8">
        <v>4453567</v>
      </c>
      <c r="F13" s="5">
        <v>1920411</v>
      </c>
      <c r="H13" s="16"/>
    </row>
    <row r="14" spans="1:6" ht="16.5" customHeight="1">
      <c r="A14" s="5" t="s">
        <v>62</v>
      </c>
      <c r="B14" s="8"/>
      <c r="C14" s="8"/>
      <c r="D14" s="7"/>
      <c r="E14" s="7"/>
      <c r="F14" s="5"/>
    </row>
    <row r="15" spans="1:6" ht="16.5" customHeight="1">
      <c r="A15" s="22" t="s">
        <v>63</v>
      </c>
      <c r="B15" s="8">
        <v>1565644</v>
      </c>
      <c r="C15" s="8"/>
      <c r="D15" s="7"/>
      <c r="E15" s="7"/>
      <c r="F15" s="7"/>
    </row>
    <row r="16" spans="1:6" ht="16.5" customHeight="1">
      <c r="A16" s="22" t="s">
        <v>64</v>
      </c>
      <c r="B16" s="8">
        <f>D50+D58</f>
        <v>952127</v>
      </c>
      <c r="C16" s="8"/>
      <c r="D16" s="5"/>
      <c r="E16" s="5"/>
      <c r="F16" s="18"/>
    </row>
    <row r="17" spans="1:6" ht="16.5" customHeight="1">
      <c r="A17" s="22" t="s">
        <v>65</v>
      </c>
      <c r="B17" s="8">
        <f>D60</f>
        <v>1273973</v>
      </c>
      <c r="C17" s="8"/>
      <c r="D17" s="5"/>
      <c r="E17" s="5"/>
      <c r="F17" s="18"/>
    </row>
    <row r="18" spans="1:6" ht="16.5" customHeight="1">
      <c r="A18" s="22" t="s">
        <v>66</v>
      </c>
      <c r="B18" s="8">
        <v>1949124</v>
      </c>
      <c r="C18" s="8"/>
      <c r="D18" s="5"/>
      <c r="E18" s="5"/>
      <c r="F18" s="18"/>
    </row>
    <row r="19" spans="1:6" ht="16.5" customHeight="1">
      <c r="A19" s="5" t="s">
        <v>4</v>
      </c>
      <c r="B19" s="8">
        <f>B11+B13-B21</f>
        <v>5578441</v>
      </c>
      <c r="C19" s="8">
        <f>C11+C13-C21</f>
        <v>632097</v>
      </c>
      <c r="D19" s="5">
        <f>D11+D13-D21</f>
        <v>505605</v>
      </c>
      <c r="E19" s="5">
        <f>E11+E13-E21</f>
        <v>4466790</v>
      </c>
      <c r="F19" s="5">
        <f>F11+F13-F21</f>
        <v>1914164</v>
      </c>
    </row>
    <row r="20" spans="1:6" ht="16.5" customHeight="1">
      <c r="A20" s="5" t="s">
        <v>5</v>
      </c>
      <c r="B20" s="8">
        <v>0</v>
      </c>
      <c r="C20" s="7"/>
      <c r="D20" s="5"/>
      <c r="E20" s="5"/>
      <c r="F20" s="18"/>
    </row>
    <row r="21" spans="1:6" ht="16.5" customHeight="1">
      <c r="A21" s="5" t="s">
        <v>6</v>
      </c>
      <c r="B21" s="8">
        <v>478406</v>
      </c>
      <c r="C21" s="7">
        <v>41907</v>
      </c>
      <c r="D21" s="5">
        <v>31357</v>
      </c>
      <c r="E21" s="5">
        <v>340096</v>
      </c>
      <c r="F21" s="38">
        <v>150252</v>
      </c>
    </row>
    <row r="22" spans="1:8" ht="16.5" customHeight="1">
      <c r="A22" s="5" t="s">
        <v>86</v>
      </c>
      <c r="B22" s="8">
        <f>D64</f>
        <v>5740868</v>
      </c>
      <c r="C22" s="8"/>
      <c r="D22" s="5">
        <f>D13</f>
        <v>466829</v>
      </c>
      <c r="E22" s="5">
        <f>E13</f>
        <v>4453567</v>
      </c>
      <c r="F22" s="5">
        <f>F13</f>
        <v>1920411</v>
      </c>
      <c r="H22" s="16"/>
    </row>
    <row r="23" spans="1:6" ht="15.75" customHeight="1">
      <c r="A23" s="23" t="s">
        <v>67</v>
      </c>
      <c r="B23" s="8">
        <v>0</v>
      </c>
      <c r="C23" s="8">
        <v>0</v>
      </c>
      <c r="D23" s="5"/>
      <c r="E23" s="5"/>
      <c r="F23" s="5"/>
    </row>
    <row r="24" spans="1:6" ht="17.25" customHeight="1">
      <c r="A24" s="23" t="s">
        <v>68</v>
      </c>
      <c r="B24" s="8">
        <v>0</v>
      </c>
      <c r="C24" s="8">
        <f>C19+C12</f>
        <v>699846</v>
      </c>
      <c r="D24" s="5"/>
      <c r="E24" s="5"/>
      <c r="F24" s="5"/>
    </row>
    <row r="25" spans="1:6" ht="30" customHeight="1">
      <c r="A25" s="23" t="s">
        <v>69</v>
      </c>
      <c r="B25" s="8">
        <v>0</v>
      </c>
      <c r="C25" s="8"/>
      <c r="D25" s="5"/>
      <c r="E25" s="5"/>
      <c r="F25" s="5"/>
    </row>
    <row r="26" spans="1:6" ht="30" customHeight="1">
      <c r="A26" s="23" t="s">
        <v>70</v>
      </c>
      <c r="B26" s="8">
        <v>0</v>
      </c>
      <c r="C26" s="24"/>
      <c r="D26" s="24"/>
      <c r="E26" s="5"/>
      <c r="F26" s="5"/>
    </row>
    <row r="27" spans="1:6" ht="12.75">
      <c r="A27" s="6"/>
      <c r="B27" s="6"/>
      <c r="C27" s="6"/>
      <c r="D27" s="6"/>
      <c r="E27" s="6"/>
      <c r="F27" s="6"/>
    </row>
    <row r="28" spans="1:6" ht="13.5" customHeight="1">
      <c r="A28" s="62" t="s">
        <v>7</v>
      </c>
      <c r="B28" s="62"/>
      <c r="C28" s="62"/>
      <c r="D28" s="62"/>
      <c r="E28" s="6"/>
      <c r="F28" s="6"/>
    </row>
    <row r="29" spans="1:9" ht="27" customHeight="1">
      <c r="A29" s="62" t="s">
        <v>71</v>
      </c>
      <c r="B29" s="62"/>
      <c r="C29" s="62"/>
      <c r="D29" s="62"/>
      <c r="E29" s="9"/>
      <c r="F29" s="9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21" customHeight="1">
      <c r="A31" s="7" t="s">
        <v>8</v>
      </c>
      <c r="B31" s="56" t="s">
        <v>9</v>
      </c>
      <c r="C31" s="57"/>
      <c r="D31" s="7" t="s">
        <v>10</v>
      </c>
      <c r="E31" s="14"/>
      <c r="F31" s="14"/>
      <c r="G31" s="6"/>
      <c r="H31" s="6"/>
      <c r="I31" s="6"/>
    </row>
    <row r="32" spans="1:19" ht="12.75">
      <c r="A32" s="25" t="s">
        <v>72</v>
      </c>
      <c r="B32" s="17"/>
      <c r="C32" s="17"/>
      <c r="D32" s="26"/>
      <c r="E32" s="10"/>
      <c r="F32" s="37"/>
      <c r="G32" s="14"/>
      <c r="H32" s="14"/>
      <c r="I32" s="1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2.75">
      <c r="A33" s="28" t="s">
        <v>73</v>
      </c>
      <c r="B33" s="63"/>
      <c r="C33" s="64"/>
      <c r="D33" s="29">
        <f>784531-0</f>
        <v>784531</v>
      </c>
      <c r="E33" s="10"/>
      <c r="F33" s="10"/>
      <c r="G33" s="14"/>
      <c r="H33" s="14"/>
      <c r="I33" s="1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5.5">
      <c r="A34" s="5" t="s">
        <v>11</v>
      </c>
      <c r="B34" s="60" t="s">
        <v>12</v>
      </c>
      <c r="C34" s="61"/>
      <c r="D34" s="8"/>
      <c r="E34" s="30"/>
      <c r="F34" s="30"/>
      <c r="G34" s="31"/>
      <c r="H34" s="31"/>
      <c r="I34" s="31"/>
      <c r="J34" s="31"/>
      <c r="K34" s="32"/>
      <c r="L34" s="14"/>
      <c r="M34" s="32"/>
      <c r="N34" s="27"/>
      <c r="O34" s="32"/>
      <c r="P34" s="32"/>
      <c r="Q34" s="27"/>
      <c r="R34" s="32"/>
      <c r="S34" s="27"/>
    </row>
    <row r="35" spans="1:19" ht="25.5">
      <c r="A35" s="5" t="s">
        <v>83</v>
      </c>
      <c r="B35" s="60" t="s">
        <v>13</v>
      </c>
      <c r="C35" s="61"/>
      <c r="D35" s="8"/>
      <c r="E35" s="30"/>
      <c r="F35" s="30"/>
      <c r="G35" s="31"/>
      <c r="H35" s="31"/>
      <c r="I35" s="31"/>
      <c r="J35" s="31"/>
      <c r="K35" s="32"/>
      <c r="L35" s="14"/>
      <c r="M35" s="32"/>
      <c r="N35" s="27"/>
      <c r="O35" s="32"/>
      <c r="P35" s="32"/>
      <c r="Q35" s="27"/>
      <c r="R35" s="32"/>
      <c r="S35" s="27"/>
    </row>
    <row r="36" spans="1:19" ht="12.75">
      <c r="A36" s="5" t="s">
        <v>15</v>
      </c>
      <c r="B36" s="60" t="s">
        <v>16</v>
      </c>
      <c r="C36" s="61"/>
      <c r="D36" s="8"/>
      <c r="E36" s="30"/>
      <c r="F36" s="30"/>
      <c r="G36" s="31"/>
      <c r="H36" s="31"/>
      <c r="I36" s="31"/>
      <c r="J36" s="31"/>
      <c r="K36" s="32"/>
      <c r="L36" s="14"/>
      <c r="M36" s="32"/>
      <c r="N36" s="27"/>
      <c r="O36" s="32"/>
      <c r="P36" s="32"/>
      <c r="Q36" s="27"/>
      <c r="R36" s="32"/>
      <c r="S36" s="27"/>
    </row>
    <row r="37" spans="1:19" ht="12.75">
      <c r="A37" s="5" t="s">
        <v>17</v>
      </c>
      <c r="B37" s="58" t="s">
        <v>18</v>
      </c>
      <c r="C37" s="59"/>
      <c r="D37" s="8"/>
      <c r="E37" s="30"/>
      <c r="F37" s="30"/>
      <c r="G37" s="31"/>
      <c r="H37" s="31"/>
      <c r="I37" s="31"/>
      <c r="J37" s="31"/>
      <c r="K37" s="32"/>
      <c r="L37" s="14"/>
      <c r="M37" s="32"/>
      <c r="N37" s="27"/>
      <c r="O37" s="32"/>
      <c r="P37" s="32"/>
      <c r="Q37" s="27"/>
      <c r="R37" s="32"/>
      <c r="S37" s="27"/>
    </row>
    <row r="38" spans="1:19" ht="12.75">
      <c r="A38" s="5" t="s">
        <v>19</v>
      </c>
      <c r="B38" s="58" t="s">
        <v>20</v>
      </c>
      <c r="C38" s="59"/>
      <c r="D38" s="8">
        <v>4400</v>
      </c>
      <c r="E38" s="30"/>
      <c r="F38" s="30"/>
      <c r="G38" s="31"/>
      <c r="H38" s="31"/>
      <c r="I38" s="31"/>
      <c r="J38" s="31"/>
      <c r="K38" s="32"/>
      <c r="L38" s="14"/>
      <c r="M38" s="32"/>
      <c r="N38" s="27"/>
      <c r="O38" s="32"/>
      <c r="P38" s="32"/>
      <c r="Q38" s="27"/>
      <c r="R38" s="32"/>
      <c r="S38" s="27"/>
    </row>
    <row r="39" spans="1:19" ht="25.5">
      <c r="A39" s="5" t="s">
        <v>21</v>
      </c>
      <c r="B39" s="60" t="s">
        <v>22</v>
      </c>
      <c r="C39" s="61"/>
      <c r="D39" s="8">
        <v>75250</v>
      </c>
      <c r="E39" s="30"/>
      <c r="F39" s="30"/>
      <c r="G39" s="31"/>
      <c r="H39" s="31"/>
      <c r="I39" s="31"/>
      <c r="J39" s="31"/>
      <c r="K39" s="32"/>
      <c r="L39" s="14"/>
      <c r="M39" s="32"/>
      <c r="N39" s="27"/>
      <c r="O39" s="32"/>
      <c r="P39" s="32"/>
      <c r="Q39" s="27"/>
      <c r="R39" s="32"/>
      <c r="S39" s="27"/>
    </row>
    <row r="40" spans="1:19" ht="28.5" customHeight="1">
      <c r="A40" s="5" t="s">
        <v>23</v>
      </c>
      <c r="B40" s="60" t="s">
        <v>24</v>
      </c>
      <c r="C40" s="61"/>
      <c r="D40" s="8"/>
      <c r="E40" s="30"/>
      <c r="F40" s="30"/>
      <c r="G40" s="31"/>
      <c r="H40" s="31"/>
      <c r="I40" s="31"/>
      <c r="J40" s="31"/>
      <c r="K40" s="32"/>
      <c r="L40" s="14"/>
      <c r="M40" s="32"/>
      <c r="N40" s="27"/>
      <c r="O40" s="32"/>
      <c r="P40" s="32"/>
      <c r="Q40" s="27"/>
      <c r="R40" s="32"/>
      <c r="S40" s="27"/>
    </row>
    <row r="41" spans="1:19" ht="39" customHeight="1">
      <c r="A41" s="5" t="s">
        <v>25</v>
      </c>
      <c r="B41" s="60" t="s">
        <v>24</v>
      </c>
      <c r="C41" s="61"/>
      <c r="D41" s="8"/>
      <c r="E41" s="30"/>
      <c r="F41" s="30"/>
      <c r="G41" s="31"/>
      <c r="H41" s="31"/>
      <c r="I41" s="31"/>
      <c r="J41" s="31"/>
      <c r="K41" s="32"/>
      <c r="L41" s="14"/>
      <c r="M41" s="32"/>
      <c r="N41" s="27"/>
      <c r="O41" s="32"/>
      <c r="P41" s="32"/>
      <c r="Q41" s="27"/>
      <c r="R41" s="32"/>
      <c r="S41" s="27"/>
    </row>
    <row r="42" spans="1:19" s="44" customFormat="1" ht="26.25" customHeight="1">
      <c r="A42" s="4" t="s">
        <v>26</v>
      </c>
      <c r="B42" s="60" t="s">
        <v>27</v>
      </c>
      <c r="C42" s="61"/>
      <c r="D42" s="20"/>
      <c r="E42" s="47"/>
      <c r="F42" s="47"/>
      <c r="G42" s="48"/>
      <c r="H42" s="48"/>
      <c r="I42" s="48"/>
      <c r="J42" s="48"/>
      <c r="K42" s="49"/>
      <c r="L42" s="50"/>
      <c r="M42" s="49"/>
      <c r="N42" s="51"/>
      <c r="O42" s="49"/>
      <c r="P42" s="49"/>
      <c r="Q42" s="51"/>
      <c r="R42" s="49"/>
      <c r="S42" s="51"/>
    </row>
    <row r="43" spans="1:19" ht="44.25" customHeight="1">
      <c r="A43" s="5" t="s">
        <v>28</v>
      </c>
      <c r="B43" s="60" t="s">
        <v>74</v>
      </c>
      <c r="C43" s="61"/>
      <c r="D43" s="8"/>
      <c r="E43" s="30"/>
      <c r="F43" s="30"/>
      <c r="G43" s="31"/>
      <c r="H43" s="31"/>
      <c r="I43" s="31"/>
      <c r="J43" s="31"/>
      <c r="K43" s="32"/>
      <c r="L43" s="14"/>
      <c r="M43" s="32"/>
      <c r="N43" s="27"/>
      <c r="O43" s="32"/>
      <c r="P43" s="32"/>
      <c r="Q43" s="27"/>
      <c r="R43" s="32"/>
      <c r="S43" s="27"/>
    </row>
    <row r="44" spans="1:19" ht="25.5">
      <c r="A44" s="5" t="s">
        <v>29</v>
      </c>
      <c r="B44" s="60" t="s">
        <v>30</v>
      </c>
      <c r="C44" s="61"/>
      <c r="D44" s="8"/>
      <c r="E44" s="30"/>
      <c r="F44" s="30"/>
      <c r="G44" s="31"/>
      <c r="H44" s="31"/>
      <c r="I44" s="31"/>
      <c r="J44" s="31"/>
      <c r="K44" s="32"/>
      <c r="L44" s="14"/>
      <c r="M44" s="32"/>
      <c r="N44" s="27"/>
      <c r="O44" s="32"/>
      <c r="P44" s="32"/>
      <c r="Q44" s="27"/>
      <c r="R44" s="32"/>
      <c r="S44" s="27"/>
    </row>
    <row r="45" spans="1:19" ht="25.5">
      <c r="A45" s="5" t="s">
        <v>31</v>
      </c>
      <c r="B45" s="60" t="s">
        <v>75</v>
      </c>
      <c r="C45" s="61"/>
      <c r="D45" s="8"/>
      <c r="E45" s="30"/>
      <c r="F45" s="30"/>
      <c r="G45" s="31"/>
      <c r="H45" s="31"/>
      <c r="I45" s="31"/>
      <c r="J45" s="31"/>
      <c r="K45" s="32"/>
      <c r="L45" s="14"/>
      <c r="M45" s="32"/>
      <c r="N45" s="27"/>
      <c r="O45" s="32"/>
      <c r="P45" s="32"/>
      <c r="Q45" s="27"/>
      <c r="R45" s="32"/>
      <c r="S45" s="27"/>
    </row>
    <row r="46" spans="1:19" ht="12.75">
      <c r="A46" s="5" t="s">
        <v>32</v>
      </c>
      <c r="B46" s="60" t="s">
        <v>30</v>
      </c>
      <c r="C46" s="61"/>
      <c r="D46" s="8">
        <v>75250</v>
      </c>
      <c r="E46" s="30"/>
      <c r="F46" s="30"/>
      <c r="G46" s="31"/>
      <c r="H46" s="31"/>
      <c r="I46" s="31"/>
      <c r="J46" s="31"/>
      <c r="K46" s="32"/>
      <c r="L46" s="14"/>
      <c r="M46" s="32"/>
      <c r="N46" s="27"/>
      <c r="O46" s="32"/>
      <c r="P46" s="32"/>
      <c r="Q46" s="27"/>
      <c r="R46" s="32"/>
      <c r="S46" s="27"/>
    </row>
    <row r="47" spans="1:19" ht="15" customHeight="1">
      <c r="A47" s="5" t="s">
        <v>84</v>
      </c>
      <c r="B47" s="60" t="s">
        <v>85</v>
      </c>
      <c r="C47" s="61"/>
      <c r="D47" s="8">
        <v>8504</v>
      </c>
      <c r="E47" s="30"/>
      <c r="F47" s="30"/>
      <c r="G47" s="31"/>
      <c r="H47" s="31"/>
      <c r="I47" s="31"/>
      <c r="J47" s="31"/>
      <c r="K47" s="32"/>
      <c r="L47" s="14"/>
      <c r="M47" s="32"/>
      <c r="N47" s="27"/>
      <c r="O47" s="32"/>
      <c r="P47" s="32"/>
      <c r="Q47" s="27"/>
      <c r="R47" s="32"/>
      <c r="S47" s="27"/>
    </row>
    <row r="48" spans="1:19" ht="25.5">
      <c r="A48" s="5" t="s">
        <v>33</v>
      </c>
      <c r="B48" s="60" t="s">
        <v>34</v>
      </c>
      <c r="C48" s="61"/>
      <c r="D48" s="8">
        <v>617709</v>
      </c>
      <c r="E48" s="30"/>
      <c r="F48" s="30"/>
      <c r="G48" s="31"/>
      <c r="H48" s="31"/>
      <c r="I48" s="31"/>
      <c r="J48" s="31"/>
      <c r="K48" s="32"/>
      <c r="L48" s="14"/>
      <c r="M48" s="32"/>
      <c r="N48" s="27"/>
      <c r="O48" s="27"/>
      <c r="P48" s="32"/>
      <c r="Q48" s="27"/>
      <c r="R48" s="32"/>
      <c r="S48" s="27"/>
    </row>
    <row r="49" spans="1:19" ht="51">
      <c r="A49" s="5" t="s">
        <v>35</v>
      </c>
      <c r="B49" s="60" t="s">
        <v>36</v>
      </c>
      <c r="C49" s="61"/>
      <c r="D49" s="8"/>
      <c r="E49" s="30"/>
      <c r="F49" s="30"/>
      <c r="G49" s="31"/>
      <c r="H49" s="31"/>
      <c r="I49" s="31"/>
      <c r="J49" s="31"/>
      <c r="K49" s="32"/>
      <c r="L49" s="14"/>
      <c r="M49" s="32"/>
      <c r="N49" s="27"/>
      <c r="O49" s="27"/>
      <c r="P49" s="32"/>
      <c r="Q49" s="27"/>
      <c r="R49" s="32"/>
      <c r="S49" s="27"/>
    </row>
    <row r="50" spans="1:19" ht="12.75">
      <c r="A50" s="33" t="s">
        <v>76</v>
      </c>
      <c r="B50" s="60"/>
      <c r="C50" s="61"/>
      <c r="D50" s="8">
        <v>849874</v>
      </c>
      <c r="E50" s="30"/>
      <c r="F50" s="30"/>
      <c r="G50" s="31"/>
      <c r="H50" s="31"/>
      <c r="I50" s="31"/>
      <c r="J50" s="31"/>
      <c r="K50" s="32"/>
      <c r="L50" s="14"/>
      <c r="M50" s="32"/>
      <c r="N50" s="27"/>
      <c r="O50" s="27"/>
      <c r="P50" s="32"/>
      <c r="Q50" s="27"/>
      <c r="R50" s="32"/>
      <c r="S50" s="27"/>
    </row>
    <row r="51" spans="1:19" ht="38.25">
      <c r="A51" s="5" t="s">
        <v>77</v>
      </c>
      <c r="B51" s="60" t="s">
        <v>20</v>
      </c>
      <c r="C51" s="61"/>
      <c r="D51" s="8"/>
      <c r="E51" s="30"/>
      <c r="F51" s="30"/>
      <c r="G51" s="31"/>
      <c r="H51" s="31"/>
      <c r="I51" s="31"/>
      <c r="J51" s="31"/>
      <c r="K51" s="32"/>
      <c r="L51" s="14"/>
      <c r="M51" s="32"/>
      <c r="N51" s="27"/>
      <c r="O51" s="32"/>
      <c r="P51" s="32"/>
      <c r="Q51" s="27"/>
      <c r="R51" s="32"/>
      <c r="S51" s="27"/>
    </row>
    <row r="52" spans="1:19" ht="38.25">
      <c r="A52" s="5" t="s">
        <v>37</v>
      </c>
      <c r="B52" s="60" t="s">
        <v>38</v>
      </c>
      <c r="C52" s="61"/>
      <c r="D52" s="8"/>
      <c r="E52" s="30"/>
      <c r="F52" s="30"/>
      <c r="G52" s="31"/>
      <c r="H52" s="31"/>
      <c r="I52" s="31"/>
      <c r="J52" s="31"/>
      <c r="K52" s="32"/>
      <c r="L52" s="14"/>
      <c r="M52" s="32"/>
      <c r="N52" s="27"/>
      <c r="O52" s="32"/>
      <c r="P52" s="32"/>
      <c r="Q52" s="27"/>
      <c r="R52" s="32"/>
      <c r="S52" s="27"/>
    </row>
    <row r="53" spans="1:19" ht="25.5">
      <c r="A53" s="5" t="s">
        <v>78</v>
      </c>
      <c r="B53" s="60" t="s">
        <v>79</v>
      </c>
      <c r="C53" s="61"/>
      <c r="D53" s="8"/>
      <c r="E53" s="30"/>
      <c r="F53" s="30"/>
      <c r="G53" s="31"/>
      <c r="H53" s="31"/>
      <c r="I53" s="31"/>
      <c r="J53" s="31"/>
      <c r="K53" s="32"/>
      <c r="L53" s="14"/>
      <c r="M53" s="32"/>
      <c r="N53" s="27"/>
      <c r="O53" s="32"/>
      <c r="P53" s="32"/>
      <c r="Q53" s="27"/>
      <c r="R53" s="32"/>
      <c r="S53" s="27"/>
    </row>
    <row r="54" spans="1:19" ht="38.25">
      <c r="A54" s="5" t="s">
        <v>39</v>
      </c>
      <c r="B54" s="60" t="s">
        <v>40</v>
      </c>
      <c r="C54" s="61"/>
      <c r="D54" s="8"/>
      <c r="E54" s="30"/>
      <c r="F54" s="30"/>
      <c r="G54" s="31"/>
      <c r="H54" s="31"/>
      <c r="I54" s="31"/>
      <c r="J54" s="31"/>
      <c r="K54" s="32"/>
      <c r="L54" s="14"/>
      <c r="M54" s="32"/>
      <c r="N54" s="27"/>
      <c r="O54" s="32"/>
      <c r="P54" s="32"/>
      <c r="Q54" s="27"/>
      <c r="R54" s="32"/>
      <c r="S54" s="27"/>
    </row>
    <row r="55" spans="1:19" ht="38.25">
      <c r="A55" s="5" t="s">
        <v>41</v>
      </c>
      <c r="B55" s="60" t="s">
        <v>14</v>
      </c>
      <c r="C55" s="61"/>
      <c r="D55" s="8"/>
      <c r="E55" s="30"/>
      <c r="F55" s="30"/>
      <c r="G55" s="31"/>
      <c r="H55" s="31"/>
      <c r="I55" s="31"/>
      <c r="J55" s="31"/>
      <c r="K55" s="32"/>
      <c r="L55" s="14"/>
      <c r="M55" s="32"/>
      <c r="N55" s="27"/>
      <c r="O55" s="32"/>
      <c r="P55" s="32"/>
      <c r="Q55" s="27"/>
      <c r="R55" s="32"/>
      <c r="S55" s="27"/>
    </row>
    <row r="56" spans="1:19" ht="27" customHeight="1">
      <c r="A56" s="5" t="s">
        <v>42</v>
      </c>
      <c r="B56" s="60" t="s">
        <v>36</v>
      </c>
      <c r="C56" s="61"/>
      <c r="D56" s="8"/>
      <c r="E56" s="30"/>
      <c r="F56" s="30"/>
      <c r="G56" s="31"/>
      <c r="H56" s="31"/>
      <c r="I56" s="31"/>
      <c r="J56" s="31"/>
      <c r="K56" s="32"/>
      <c r="L56" s="14"/>
      <c r="M56" s="32"/>
      <c r="N56" s="27"/>
      <c r="O56" s="32"/>
      <c r="P56" s="32"/>
      <c r="Q56" s="27"/>
      <c r="R56" s="32"/>
      <c r="S56" s="27"/>
    </row>
    <row r="57" spans="1:19" ht="38.25">
      <c r="A57" s="5" t="s">
        <v>80</v>
      </c>
      <c r="B57" s="60" t="s">
        <v>81</v>
      </c>
      <c r="C57" s="61"/>
      <c r="D57" s="8"/>
      <c r="E57" s="30"/>
      <c r="F57" s="30"/>
      <c r="G57" s="31"/>
      <c r="H57" s="31"/>
      <c r="I57" s="31"/>
      <c r="J57" s="31"/>
      <c r="K57" s="32"/>
      <c r="L57" s="14"/>
      <c r="M57" s="32"/>
      <c r="N57" s="27"/>
      <c r="O57" s="32"/>
      <c r="P57" s="32"/>
      <c r="Q57" s="27"/>
      <c r="R57" s="32"/>
      <c r="S57" s="27"/>
    </row>
    <row r="58" spans="1:19" ht="12.75">
      <c r="A58" s="23" t="s">
        <v>52</v>
      </c>
      <c r="B58" s="58" t="s">
        <v>89</v>
      </c>
      <c r="C58" s="59"/>
      <c r="D58" s="8">
        <v>102253</v>
      </c>
      <c r="E58" s="30"/>
      <c r="F58" s="30"/>
      <c r="G58" s="31"/>
      <c r="H58" s="31"/>
      <c r="I58" s="31"/>
      <c r="J58" s="31"/>
      <c r="K58" s="32"/>
      <c r="L58" s="14"/>
      <c r="M58" s="32"/>
      <c r="N58" s="27"/>
      <c r="O58" s="32"/>
      <c r="P58" s="32"/>
      <c r="Q58" s="27"/>
      <c r="R58" s="32"/>
      <c r="S58" s="27"/>
    </row>
    <row r="59" spans="1:19" ht="63.75">
      <c r="A59" s="34" t="s">
        <v>82</v>
      </c>
      <c r="B59" s="60" t="s">
        <v>43</v>
      </c>
      <c r="C59" s="61"/>
      <c r="D59" s="8">
        <v>1949124</v>
      </c>
      <c r="E59" s="30"/>
      <c r="F59" s="30"/>
      <c r="G59" s="31"/>
      <c r="H59" s="31"/>
      <c r="I59" s="31"/>
      <c r="J59" s="31"/>
      <c r="K59" s="32"/>
      <c r="L59" s="14"/>
      <c r="M59" s="32"/>
      <c r="N59" s="27"/>
      <c r="O59" s="32"/>
      <c r="P59" s="32"/>
      <c r="Q59" s="27"/>
      <c r="R59" s="32"/>
      <c r="S59" s="27"/>
    </row>
    <row r="60" spans="1:19" ht="26.25" customHeight="1">
      <c r="A60" s="33" t="s">
        <v>44</v>
      </c>
      <c r="B60" s="60" t="s">
        <v>46</v>
      </c>
      <c r="C60" s="61"/>
      <c r="D60" s="8">
        <v>1273973</v>
      </c>
      <c r="E60" s="30"/>
      <c r="F60" s="30"/>
      <c r="G60" s="31"/>
      <c r="H60" s="31"/>
      <c r="I60" s="31"/>
      <c r="J60" s="31"/>
      <c r="K60" s="32"/>
      <c r="L60" s="14"/>
      <c r="M60" s="32"/>
      <c r="N60" s="27"/>
      <c r="O60" s="32"/>
      <c r="P60" s="32"/>
      <c r="Q60" s="27"/>
      <c r="R60" s="32"/>
      <c r="S60" s="27"/>
    </row>
    <row r="61" spans="1:19" ht="20.25" customHeight="1">
      <c r="A61" s="5" t="s">
        <v>45</v>
      </c>
      <c r="B61" s="60" t="s">
        <v>46</v>
      </c>
      <c r="C61" s="61"/>
      <c r="D61" s="8"/>
      <c r="E61" s="30"/>
      <c r="F61" s="15"/>
      <c r="G61" s="14"/>
      <c r="H61" s="14"/>
      <c r="I61" s="14"/>
      <c r="J61" s="27"/>
      <c r="K61" s="27"/>
      <c r="L61" s="14"/>
      <c r="M61" s="32"/>
      <c r="N61" s="27"/>
      <c r="O61" s="27"/>
      <c r="P61" s="32"/>
      <c r="Q61" s="27"/>
      <c r="R61" s="32"/>
      <c r="S61" s="27"/>
    </row>
    <row r="62" spans="1:19" ht="25.5">
      <c r="A62" s="5" t="s">
        <v>47</v>
      </c>
      <c r="B62" s="60" t="s">
        <v>46</v>
      </c>
      <c r="C62" s="61"/>
      <c r="D62" s="8"/>
      <c r="E62" s="30"/>
      <c r="F62" s="15"/>
      <c r="G62" s="14"/>
      <c r="H62" s="14"/>
      <c r="I62" s="14"/>
      <c r="J62" s="27"/>
      <c r="K62" s="27"/>
      <c r="L62" s="14"/>
      <c r="M62" s="32"/>
      <c r="N62" s="27"/>
      <c r="O62" s="27"/>
      <c r="P62" s="32"/>
      <c r="Q62" s="27"/>
      <c r="R62" s="32"/>
      <c r="S62" s="27"/>
    </row>
    <row r="63" spans="1:19" ht="25.5">
      <c r="A63" s="5" t="s">
        <v>48</v>
      </c>
      <c r="B63" s="60" t="s">
        <v>30</v>
      </c>
      <c r="C63" s="61"/>
      <c r="D63" s="8"/>
      <c r="E63" s="30"/>
      <c r="F63" s="15"/>
      <c r="G63" s="14"/>
      <c r="H63" s="14"/>
      <c r="I63" s="14"/>
      <c r="J63" s="27"/>
      <c r="K63" s="27"/>
      <c r="L63" s="14"/>
      <c r="M63" s="32"/>
      <c r="N63" s="27"/>
      <c r="O63" s="27"/>
      <c r="P63" s="32"/>
      <c r="Q63" s="27"/>
      <c r="R63" s="32"/>
      <c r="S63" s="27"/>
    </row>
    <row r="64" spans="1:19" ht="21.75" customHeight="1">
      <c r="A64" s="33" t="s">
        <v>49</v>
      </c>
      <c r="B64" s="54"/>
      <c r="C64" s="55"/>
      <c r="D64" s="11">
        <f>D33+D39+D46+D48+D50+D59+D60+D38+D47+D58</f>
        <v>5740868</v>
      </c>
      <c r="E64" s="35"/>
      <c r="F64" s="35"/>
      <c r="G64" s="35"/>
      <c r="H64" s="35"/>
      <c r="I64" s="35"/>
      <c r="J64" s="35"/>
      <c r="K64" s="35"/>
      <c r="L64" s="14"/>
      <c r="M64" s="32"/>
      <c r="N64" s="27"/>
      <c r="O64" s="32"/>
      <c r="P64" s="32"/>
      <c r="Q64" s="27"/>
      <c r="R64" s="32"/>
      <c r="S64" s="27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12" t="s">
        <v>50</v>
      </c>
      <c r="B67" s="12"/>
      <c r="C67" s="12"/>
      <c r="D67" s="12"/>
      <c r="E67" s="12"/>
      <c r="F67" s="12"/>
      <c r="G67" s="6"/>
      <c r="H67" s="6"/>
      <c r="I67" s="6"/>
    </row>
    <row r="68" spans="1:9" ht="12.75">
      <c r="A68" s="12" t="s">
        <v>51</v>
      </c>
      <c r="B68" s="12"/>
      <c r="C68" s="12"/>
      <c r="D68" s="12"/>
      <c r="E68" s="12"/>
      <c r="F68" s="12"/>
      <c r="G68" s="6"/>
      <c r="H68" s="6"/>
      <c r="I68" s="6"/>
    </row>
    <row r="69" spans="1:9" ht="12.75">
      <c r="A69" s="12" t="s">
        <v>96</v>
      </c>
      <c r="B69" s="12"/>
      <c r="C69" s="12"/>
      <c r="D69" s="12"/>
      <c r="E69" s="12"/>
      <c r="F69" s="12"/>
      <c r="G69" s="6"/>
      <c r="H69" s="6"/>
      <c r="I69" s="6"/>
    </row>
    <row r="70" spans="1:9" ht="12.75">
      <c r="A70" s="12" t="s">
        <v>56</v>
      </c>
      <c r="B70" s="12"/>
      <c r="C70" s="12"/>
      <c r="D70" s="12"/>
      <c r="E70" s="12"/>
      <c r="F70" s="12"/>
      <c r="G70" s="6"/>
      <c r="H70" s="6"/>
      <c r="I70" s="6"/>
    </row>
    <row r="71" spans="1:9" ht="12.75">
      <c r="A71" s="12"/>
      <c r="B71" s="13"/>
      <c r="C71" s="13"/>
      <c r="D71" s="13"/>
      <c r="E71" s="13"/>
      <c r="F71" s="13"/>
      <c r="G71" s="6"/>
      <c r="H71" s="6"/>
      <c r="I71" s="6"/>
    </row>
    <row r="72" spans="1:9" ht="12.75">
      <c r="A72" s="13"/>
      <c r="B72" s="13"/>
      <c r="C72" s="13"/>
      <c r="D72" s="13"/>
      <c r="E72" s="13"/>
      <c r="F72" s="13"/>
      <c r="G72" s="6"/>
      <c r="H72" s="6"/>
      <c r="I72" s="6"/>
    </row>
    <row r="73" spans="1:9" ht="12.75">
      <c r="A73" s="12" t="s">
        <v>97</v>
      </c>
      <c r="B73" s="12"/>
      <c r="C73" s="12"/>
      <c r="D73" s="13"/>
      <c r="E73" s="13"/>
      <c r="F73" s="13"/>
      <c r="G73" s="6"/>
      <c r="H73" s="6"/>
      <c r="I73" s="6"/>
    </row>
    <row r="74" spans="1:9" ht="12.75">
      <c r="A74" s="13"/>
      <c r="B74" s="13"/>
      <c r="C74" s="13"/>
      <c r="D74" s="13"/>
      <c r="E74" s="13"/>
      <c r="F74" s="13"/>
      <c r="G74" s="6"/>
      <c r="H74" s="6"/>
      <c r="I74" s="6"/>
    </row>
    <row r="75" spans="1:9" ht="12.75">
      <c r="A75" s="13"/>
      <c r="B75" s="13"/>
      <c r="C75" s="13"/>
      <c r="D75" s="13"/>
      <c r="E75" s="13"/>
      <c r="F75" s="13"/>
      <c r="G75" s="6"/>
      <c r="H75" s="6"/>
      <c r="I75" s="6"/>
    </row>
    <row r="76" spans="1:9" ht="12.75">
      <c r="A76" s="13"/>
      <c r="B76" s="13"/>
      <c r="C76" s="13"/>
      <c r="D76" s="13"/>
      <c r="E76" s="13"/>
      <c r="F76" s="13"/>
      <c r="G76" s="6"/>
      <c r="H76" s="6"/>
      <c r="I76" s="6"/>
    </row>
    <row r="77" spans="1:9" ht="12.75">
      <c r="A77" s="13"/>
      <c r="B77" s="13"/>
      <c r="C77" s="13"/>
      <c r="D77" s="13"/>
      <c r="E77" s="13"/>
      <c r="F77" s="13"/>
      <c r="G77" s="6"/>
      <c r="H77" s="6"/>
      <c r="I77" s="6"/>
    </row>
    <row r="78" spans="1:9" ht="12.75">
      <c r="A78" s="13"/>
      <c r="B78" s="13"/>
      <c r="C78" s="13"/>
      <c r="D78" s="13"/>
      <c r="E78" s="13"/>
      <c r="F78" s="13"/>
      <c r="G78" s="6"/>
      <c r="H78" s="6"/>
      <c r="I78" s="6"/>
    </row>
    <row r="79" spans="1:9" ht="12.75">
      <c r="A79" s="13"/>
      <c r="B79" s="13"/>
      <c r="C79" s="13"/>
      <c r="D79" s="13"/>
      <c r="E79" s="13"/>
      <c r="F79" s="13"/>
      <c r="G79" s="6"/>
      <c r="H79" s="6"/>
      <c r="I79" s="6"/>
    </row>
    <row r="80" spans="1:9" ht="12.75">
      <c r="A80" s="13"/>
      <c r="B80" s="13"/>
      <c r="C80" s="13"/>
      <c r="D80" s="13"/>
      <c r="E80" s="13"/>
      <c r="F80" s="13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</sheetData>
  <sheetProtection/>
  <mergeCells count="38">
    <mergeCell ref="B31:C31"/>
    <mergeCell ref="A29:D29"/>
    <mergeCell ref="A2:D2"/>
    <mergeCell ref="A3:D3"/>
    <mergeCell ref="A4:D4"/>
    <mergeCell ref="A28:D28"/>
    <mergeCell ref="B43:C4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3:C63"/>
    <mergeCell ref="B64:C64"/>
    <mergeCell ref="B57:C57"/>
    <mergeCell ref="B58:C58"/>
    <mergeCell ref="B59:C59"/>
    <mergeCell ref="B60:C60"/>
    <mergeCell ref="B61:C61"/>
    <mergeCell ref="B62:C62"/>
  </mergeCells>
  <printOptions/>
  <pageMargins left="0.17" right="0.21" top="0.48" bottom="0.28" header="0.3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6.421875" style="0" customWidth="1"/>
    <col min="2" max="2" width="17.421875" style="0" customWidth="1"/>
    <col min="3" max="3" width="12.28125" style="0" customWidth="1"/>
    <col min="4" max="4" width="9.8515625" style="0" customWidth="1"/>
    <col min="5" max="5" width="10.7109375" style="0" customWidth="1"/>
    <col min="6" max="6" width="15.57421875" style="0" customWidth="1"/>
    <col min="7" max="7" width="12.140625" style="0" customWidth="1"/>
    <col min="8" max="8" width="13.8515625" style="0" customWidth="1"/>
    <col min="9" max="9" width="10.57421875" style="0" bestFit="1" customWidth="1"/>
    <col min="10" max="10" width="11.7109375" style="0" customWidth="1"/>
    <col min="11" max="11" width="12.421875" style="0" customWidth="1"/>
    <col min="15" max="15" width="11.8515625" style="0" customWidth="1"/>
    <col min="16" max="16" width="13.7109375" style="0" customWidth="1"/>
  </cols>
  <sheetData>
    <row r="1" spans="1:6" ht="12.75">
      <c r="A1" s="65" t="s">
        <v>101</v>
      </c>
      <c r="B1" s="65"/>
      <c r="C1" s="65"/>
      <c r="D1" s="65"/>
      <c r="E1" s="65"/>
      <c r="F1" s="65"/>
    </row>
    <row r="2" spans="1:6" ht="12.75">
      <c r="A2" s="65" t="s">
        <v>100</v>
      </c>
      <c r="B2" s="65"/>
      <c r="C2" s="65"/>
      <c r="D2" s="65"/>
      <c r="E2" s="65"/>
      <c r="F2" s="65"/>
    </row>
    <row r="3" spans="1:6" ht="12.75">
      <c r="A3" s="65" t="s">
        <v>99</v>
      </c>
      <c r="B3" s="65"/>
      <c r="C3" s="65"/>
      <c r="D3" s="65"/>
      <c r="E3" s="65"/>
      <c r="F3" s="65"/>
    </row>
    <row r="4" spans="1:6" ht="12.75">
      <c r="A4" s="66" t="s">
        <v>98</v>
      </c>
      <c r="B4" s="66"/>
      <c r="C4" s="66"/>
      <c r="D4" s="66"/>
      <c r="E4" s="66"/>
      <c r="F4" s="66"/>
    </row>
    <row r="6" ht="12.75">
      <c r="A6" s="3" t="s">
        <v>87</v>
      </c>
    </row>
    <row r="8" ht="12.75">
      <c r="A8" t="s">
        <v>88</v>
      </c>
    </row>
    <row r="9" spans="1:7" s="44" customFormat="1" ht="69" customHeight="1">
      <c r="A9" s="4" t="s">
        <v>1</v>
      </c>
      <c r="B9" s="4" t="s">
        <v>2</v>
      </c>
      <c r="C9" s="4" t="s">
        <v>58</v>
      </c>
      <c r="D9" s="4" t="s">
        <v>3</v>
      </c>
      <c r="E9" s="4" t="s">
        <v>54</v>
      </c>
      <c r="F9" s="4" t="s">
        <v>53</v>
      </c>
      <c r="G9" s="19"/>
    </row>
    <row r="10" spans="1:6" ht="16.5" customHeight="1">
      <c r="A10" s="4" t="s">
        <v>59</v>
      </c>
      <c r="B10" s="20">
        <v>746429</v>
      </c>
      <c r="C10" s="20">
        <v>22245</v>
      </c>
      <c r="D10" s="8">
        <v>39519</v>
      </c>
      <c r="E10" s="8">
        <v>438648</v>
      </c>
      <c r="F10" s="24">
        <v>223077</v>
      </c>
    </row>
    <row r="11" spans="1:6" ht="16.5" customHeight="1">
      <c r="A11" s="4" t="s">
        <v>60</v>
      </c>
      <c r="B11" s="20">
        <v>0</v>
      </c>
      <c r="C11" s="21">
        <v>49677</v>
      </c>
      <c r="D11" s="8"/>
      <c r="E11" s="8"/>
      <c r="F11" s="24"/>
    </row>
    <row r="12" spans="1:8" ht="16.5" customHeight="1">
      <c r="A12" s="5" t="s">
        <v>61</v>
      </c>
      <c r="B12" s="8">
        <f>B14+B15+B16+B17</f>
        <v>3216282</v>
      </c>
      <c r="C12" s="8">
        <v>321793</v>
      </c>
      <c r="D12" s="8">
        <f>139076+94800</f>
        <v>233876</v>
      </c>
      <c r="E12" s="8">
        <v>5210021</v>
      </c>
      <c r="F12" s="24">
        <v>871898</v>
      </c>
      <c r="H12" s="16"/>
    </row>
    <row r="13" spans="1:6" ht="16.5" customHeight="1">
      <c r="A13" s="5" t="s">
        <v>62</v>
      </c>
      <c r="B13" s="8"/>
      <c r="C13" s="8"/>
      <c r="D13" s="8"/>
      <c r="E13" s="7"/>
      <c r="F13" s="24"/>
    </row>
    <row r="14" spans="1:6" ht="16.5" customHeight="1">
      <c r="A14" s="22" t="s">
        <v>63</v>
      </c>
      <c r="B14" s="8">
        <v>836367</v>
      </c>
      <c r="C14" s="8"/>
      <c r="D14" s="8"/>
      <c r="E14" s="7"/>
      <c r="F14" s="8"/>
    </row>
    <row r="15" spans="1:6" ht="16.5" customHeight="1">
      <c r="A15" s="22" t="s">
        <v>64</v>
      </c>
      <c r="B15" s="8">
        <f>E49+E57</f>
        <v>350562</v>
      </c>
      <c r="C15" s="8"/>
      <c r="D15" s="24"/>
      <c r="E15" s="5"/>
      <c r="F15" s="39"/>
    </row>
    <row r="16" spans="1:6" ht="16.5" customHeight="1">
      <c r="A16" s="22" t="s">
        <v>65</v>
      </c>
      <c r="B16" s="8">
        <f>E59</f>
        <v>674877</v>
      </c>
      <c r="C16" s="8"/>
      <c r="D16" s="24"/>
      <c r="E16" s="5"/>
      <c r="F16" s="39"/>
    </row>
    <row r="17" spans="1:6" ht="16.5" customHeight="1">
      <c r="A17" s="22" t="s">
        <v>66</v>
      </c>
      <c r="B17" s="8">
        <v>1354476</v>
      </c>
      <c r="C17" s="8"/>
      <c r="D17" s="24"/>
      <c r="E17" s="5"/>
      <c r="F17" s="39"/>
    </row>
    <row r="18" spans="1:6" ht="16.5" customHeight="1">
      <c r="A18" s="5" t="s">
        <v>4</v>
      </c>
      <c r="B18" s="8">
        <f>B12</f>
        <v>3216282</v>
      </c>
      <c r="C18" s="8">
        <f>C10+C12-C20</f>
        <v>291793</v>
      </c>
      <c r="D18" s="24">
        <f>D10+D12-D20</f>
        <v>261555</v>
      </c>
      <c r="E18" s="24">
        <f>E10+E12-E20</f>
        <v>5042113</v>
      </c>
      <c r="F18" s="24">
        <f>F10+F12-F20</f>
        <v>1022150</v>
      </c>
    </row>
    <row r="19" spans="1:6" ht="16.5" customHeight="1">
      <c r="A19" s="5" t="s">
        <v>5</v>
      </c>
      <c r="B19" s="8">
        <v>0</v>
      </c>
      <c r="C19" s="7"/>
      <c r="D19" s="24"/>
      <c r="E19" s="24"/>
      <c r="F19" s="39"/>
    </row>
    <row r="20" spans="1:6" ht="16.5" customHeight="1">
      <c r="A20" s="5" t="s">
        <v>6</v>
      </c>
      <c r="B20" s="8">
        <v>268023</v>
      </c>
      <c r="C20" s="7">
        <v>52245</v>
      </c>
      <c r="D20" s="24">
        <v>11840</v>
      </c>
      <c r="E20" s="24">
        <v>606556</v>
      </c>
      <c r="F20" s="40">
        <v>72825</v>
      </c>
    </row>
    <row r="21" spans="1:8" ht="16.5" customHeight="1">
      <c r="A21" s="5" t="s">
        <v>86</v>
      </c>
      <c r="B21" s="8">
        <f>E63</f>
        <v>3184389</v>
      </c>
      <c r="C21" s="8">
        <v>0</v>
      </c>
      <c r="D21" s="24">
        <v>233876</v>
      </c>
      <c r="E21" s="24">
        <v>5210021</v>
      </c>
      <c r="F21" s="39">
        <v>871898</v>
      </c>
      <c r="H21" s="16"/>
    </row>
    <row r="22" spans="1:6" ht="15.75" customHeight="1">
      <c r="A22" s="23" t="s">
        <v>67</v>
      </c>
      <c r="B22" s="8">
        <v>0</v>
      </c>
      <c r="C22" s="8">
        <v>0</v>
      </c>
      <c r="D22" s="5"/>
      <c r="E22" s="5"/>
      <c r="F22" s="18"/>
    </row>
    <row r="23" spans="1:6" ht="29.25" customHeight="1">
      <c r="A23" s="23" t="s">
        <v>68</v>
      </c>
      <c r="B23" s="8">
        <v>0</v>
      </c>
      <c r="C23" s="8">
        <f>C18+C11</f>
        <v>341470</v>
      </c>
      <c r="D23" s="5"/>
      <c r="E23" s="5"/>
      <c r="F23" s="18"/>
    </row>
    <row r="24" spans="1:6" ht="30" customHeight="1">
      <c r="A24" s="23" t="s">
        <v>69</v>
      </c>
      <c r="B24" s="8">
        <v>-68445</v>
      </c>
      <c r="C24" s="8"/>
      <c r="D24" s="5"/>
      <c r="E24" s="5"/>
      <c r="F24" s="18"/>
    </row>
    <row r="25" spans="1:6" ht="30" customHeight="1">
      <c r="A25" s="23" t="s">
        <v>70</v>
      </c>
      <c r="B25" s="8">
        <f>31893</f>
        <v>31893</v>
      </c>
      <c r="C25" s="24"/>
      <c r="D25" s="5"/>
      <c r="E25" s="5"/>
      <c r="F25" s="18"/>
    </row>
    <row r="26" spans="1:5" ht="12.75">
      <c r="A26" s="6"/>
      <c r="B26" s="6"/>
      <c r="C26" s="6"/>
      <c r="D26" s="6"/>
      <c r="E26" s="6"/>
    </row>
    <row r="27" spans="1:5" ht="16.5" customHeight="1">
      <c r="A27" s="62" t="s">
        <v>7</v>
      </c>
      <c r="B27" s="62"/>
      <c r="C27" s="62"/>
      <c r="D27" s="6"/>
      <c r="E27" s="6"/>
    </row>
    <row r="28" spans="1:9" ht="30.75" customHeight="1">
      <c r="A28" s="62" t="s">
        <v>71</v>
      </c>
      <c r="B28" s="62"/>
      <c r="C28" s="62"/>
      <c r="D28" s="9"/>
      <c r="E28" s="9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24.75" customHeight="1">
      <c r="A30" s="56" t="s">
        <v>8</v>
      </c>
      <c r="B30" s="57"/>
      <c r="C30" s="56" t="s">
        <v>9</v>
      </c>
      <c r="D30" s="57"/>
      <c r="E30" s="21" t="s">
        <v>10</v>
      </c>
      <c r="F30" s="6"/>
      <c r="G30" s="6"/>
      <c r="H30" s="6"/>
      <c r="I30" s="6"/>
    </row>
    <row r="31" spans="1:19" ht="12.75">
      <c r="A31" s="73" t="s">
        <v>72</v>
      </c>
      <c r="B31" s="74"/>
      <c r="C31" s="74"/>
      <c r="D31" s="74"/>
      <c r="E31" s="75"/>
      <c r="F31" s="14"/>
      <c r="G31" s="14"/>
      <c r="H31" s="37"/>
      <c r="I31" s="1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2.75">
      <c r="A32" s="41" t="s">
        <v>73</v>
      </c>
      <c r="B32" s="42"/>
      <c r="C32" s="43"/>
      <c r="D32" s="76"/>
      <c r="E32" s="52">
        <v>391258</v>
      </c>
      <c r="F32" s="14"/>
      <c r="G32" s="14"/>
      <c r="H32" s="14"/>
      <c r="I32" s="1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25.5" customHeight="1">
      <c r="A33" s="60" t="s">
        <v>11</v>
      </c>
      <c r="B33" s="61"/>
      <c r="C33" s="60" t="s">
        <v>12</v>
      </c>
      <c r="D33" s="61"/>
      <c r="E33" s="20"/>
      <c r="F33" s="31"/>
      <c r="G33" s="31"/>
      <c r="H33" s="31"/>
      <c r="I33" s="31"/>
      <c r="J33" s="31"/>
      <c r="K33" s="32"/>
      <c r="L33" s="14"/>
      <c r="M33" s="32"/>
      <c r="N33" s="27"/>
      <c r="O33" s="32"/>
      <c r="P33" s="32"/>
      <c r="Q33" s="27"/>
      <c r="R33" s="32"/>
      <c r="S33" s="27"/>
    </row>
    <row r="34" spans="1:19" ht="25.5" customHeight="1">
      <c r="A34" s="60" t="s">
        <v>83</v>
      </c>
      <c r="B34" s="61"/>
      <c r="C34" s="60" t="s">
        <v>13</v>
      </c>
      <c r="D34" s="61"/>
      <c r="E34" s="20"/>
      <c r="F34" s="31"/>
      <c r="G34" s="31"/>
      <c r="H34" s="31"/>
      <c r="I34" s="31"/>
      <c r="J34" s="31"/>
      <c r="K34" s="32"/>
      <c r="L34" s="14"/>
      <c r="M34" s="32"/>
      <c r="N34" s="27"/>
      <c r="O34" s="32"/>
      <c r="P34" s="32"/>
      <c r="Q34" s="27"/>
      <c r="R34" s="32"/>
      <c r="S34" s="27"/>
    </row>
    <row r="35" spans="1:19" ht="25.5" customHeight="1">
      <c r="A35" s="60" t="s">
        <v>15</v>
      </c>
      <c r="B35" s="61"/>
      <c r="C35" s="60" t="s">
        <v>16</v>
      </c>
      <c r="D35" s="61"/>
      <c r="E35" s="20"/>
      <c r="F35" s="31"/>
      <c r="G35" s="31"/>
      <c r="H35" s="31"/>
      <c r="I35" s="31"/>
      <c r="J35" s="31"/>
      <c r="K35" s="32"/>
      <c r="L35" s="14"/>
      <c r="M35" s="32"/>
      <c r="N35" s="27"/>
      <c r="O35" s="32"/>
      <c r="P35" s="32"/>
      <c r="Q35" s="27"/>
      <c r="R35" s="32"/>
      <c r="S35" s="27"/>
    </row>
    <row r="36" spans="1:19" ht="25.5" customHeight="1">
      <c r="A36" s="60" t="s">
        <v>17</v>
      </c>
      <c r="B36" s="61"/>
      <c r="C36" s="60" t="s">
        <v>18</v>
      </c>
      <c r="D36" s="61"/>
      <c r="E36" s="20"/>
      <c r="F36" s="31"/>
      <c r="G36" s="31"/>
      <c r="H36" s="31"/>
      <c r="I36" s="31"/>
      <c r="J36" s="31"/>
      <c r="K36" s="32"/>
      <c r="L36" s="14"/>
      <c r="M36" s="32"/>
      <c r="N36" s="27"/>
      <c r="O36" s="32"/>
      <c r="P36" s="32"/>
      <c r="Q36" s="27"/>
      <c r="R36" s="32"/>
      <c r="S36" s="27"/>
    </row>
    <row r="37" spans="1:19" ht="25.5" customHeight="1">
      <c r="A37" s="60" t="s">
        <v>19</v>
      </c>
      <c r="B37" s="61"/>
      <c r="C37" s="60" t="s">
        <v>20</v>
      </c>
      <c r="D37" s="61"/>
      <c r="E37" s="20">
        <v>4400</v>
      </c>
      <c r="F37" s="31"/>
      <c r="G37" s="31"/>
      <c r="H37" s="31"/>
      <c r="I37" s="31"/>
      <c r="J37" s="31"/>
      <c r="K37" s="32"/>
      <c r="L37" s="14"/>
      <c r="M37" s="32"/>
      <c r="N37" s="27"/>
      <c r="O37" s="32"/>
      <c r="P37" s="32"/>
      <c r="Q37" s="27"/>
      <c r="R37" s="32"/>
      <c r="S37" s="27"/>
    </row>
    <row r="38" spans="1:19" ht="26.25" customHeight="1">
      <c r="A38" s="60" t="s">
        <v>21</v>
      </c>
      <c r="B38" s="61"/>
      <c r="C38" s="60" t="s">
        <v>22</v>
      </c>
      <c r="D38" s="61"/>
      <c r="E38" s="20">
        <v>66793</v>
      </c>
      <c r="F38" s="31"/>
      <c r="G38" s="31"/>
      <c r="H38" s="31"/>
      <c r="I38" s="31"/>
      <c r="J38" s="31"/>
      <c r="K38" s="32"/>
      <c r="L38" s="14"/>
      <c r="M38" s="32"/>
      <c r="N38" s="27"/>
      <c r="O38" s="32"/>
      <c r="P38" s="32"/>
      <c r="Q38" s="27"/>
      <c r="R38" s="32"/>
      <c r="S38" s="27"/>
    </row>
    <row r="39" spans="1:19" ht="41.25" customHeight="1">
      <c r="A39" s="60" t="s">
        <v>23</v>
      </c>
      <c r="B39" s="61"/>
      <c r="C39" s="60" t="s">
        <v>24</v>
      </c>
      <c r="D39" s="61"/>
      <c r="E39" s="20"/>
      <c r="F39" s="31"/>
      <c r="G39" s="31"/>
      <c r="H39" s="31"/>
      <c r="I39" s="31"/>
      <c r="J39" s="31"/>
      <c r="K39" s="32"/>
      <c r="L39" s="14"/>
      <c r="M39" s="32"/>
      <c r="N39" s="27"/>
      <c r="O39" s="32"/>
      <c r="P39" s="32"/>
      <c r="Q39" s="27"/>
      <c r="R39" s="32"/>
      <c r="S39" s="27"/>
    </row>
    <row r="40" spans="1:19" ht="41.25" customHeight="1">
      <c r="A40" s="60" t="s">
        <v>25</v>
      </c>
      <c r="B40" s="61"/>
      <c r="C40" s="60" t="s">
        <v>24</v>
      </c>
      <c r="D40" s="61"/>
      <c r="E40" s="20"/>
      <c r="F40" s="31"/>
      <c r="G40" s="31"/>
      <c r="H40" s="31"/>
      <c r="I40" s="31"/>
      <c r="J40" s="31"/>
      <c r="K40" s="32"/>
      <c r="L40" s="14"/>
      <c r="M40" s="32"/>
      <c r="N40" s="27"/>
      <c r="O40" s="32"/>
      <c r="P40" s="32"/>
      <c r="Q40" s="27"/>
      <c r="R40" s="32"/>
      <c r="S40" s="27"/>
    </row>
    <row r="41" spans="1:19" ht="30.75" customHeight="1">
      <c r="A41" s="60" t="s">
        <v>26</v>
      </c>
      <c r="B41" s="61"/>
      <c r="C41" s="60" t="s">
        <v>27</v>
      </c>
      <c r="D41" s="61"/>
      <c r="E41" s="20"/>
      <c r="F41" s="31"/>
      <c r="G41" s="31"/>
      <c r="H41" s="31"/>
      <c r="I41" s="31"/>
      <c r="J41" s="31"/>
      <c r="K41" s="32"/>
      <c r="L41" s="14"/>
      <c r="M41" s="32"/>
      <c r="N41" s="27"/>
      <c r="O41" s="32"/>
      <c r="P41" s="32"/>
      <c r="Q41" s="27"/>
      <c r="R41" s="32"/>
      <c r="S41" s="27"/>
    </row>
    <row r="42" spans="1:19" ht="39" customHeight="1">
      <c r="A42" s="60" t="s">
        <v>28</v>
      </c>
      <c r="B42" s="61"/>
      <c r="C42" s="60" t="s">
        <v>74</v>
      </c>
      <c r="D42" s="61"/>
      <c r="E42" s="20"/>
      <c r="F42" s="31"/>
      <c r="G42" s="31"/>
      <c r="H42" s="31"/>
      <c r="I42" s="31"/>
      <c r="J42" s="31"/>
      <c r="K42" s="32"/>
      <c r="L42" s="14"/>
      <c r="M42" s="32"/>
      <c r="N42" s="27"/>
      <c r="O42" s="32"/>
      <c r="P42" s="32"/>
      <c r="Q42" s="27"/>
      <c r="R42" s="32"/>
      <c r="S42" s="27"/>
    </row>
    <row r="43" spans="1:19" ht="26.25" customHeight="1">
      <c r="A43" s="60" t="s">
        <v>29</v>
      </c>
      <c r="B43" s="61"/>
      <c r="C43" s="60" t="s">
        <v>30</v>
      </c>
      <c r="D43" s="61"/>
      <c r="E43" s="20"/>
      <c r="F43" s="31"/>
      <c r="G43" s="31"/>
      <c r="H43" s="31"/>
      <c r="I43" s="31"/>
      <c r="J43" s="31"/>
      <c r="K43" s="32"/>
      <c r="L43" s="14"/>
      <c r="M43" s="32"/>
      <c r="N43" s="27"/>
      <c r="O43" s="32"/>
      <c r="P43" s="32"/>
      <c r="Q43" s="27"/>
      <c r="R43" s="32"/>
      <c r="S43" s="27"/>
    </row>
    <row r="44" spans="1:19" ht="26.25" customHeight="1">
      <c r="A44" s="60" t="s">
        <v>31</v>
      </c>
      <c r="B44" s="61"/>
      <c r="C44" s="60" t="s">
        <v>75</v>
      </c>
      <c r="D44" s="61"/>
      <c r="E44" s="20"/>
      <c r="F44" s="31"/>
      <c r="G44" s="31"/>
      <c r="H44" s="31"/>
      <c r="I44" s="31"/>
      <c r="J44" s="31"/>
      <c r="K44" s="32"/>
      <c r="L44" s="14"/>
      <c r="M44" s="32"/>
      <c r="N44" s="27"/>
      <c r="O44" s="32"/>
      <c r="P44" s="32"/>
      <c r="Q44" s="27"/>
      <c r="R44" s="32"/>
      <c r="S44" s="27"/>
    </row>
    <row r="45" spans="1:19" ht="26.25" customHeight="1">
      <c r="A45" s="60" t="s">
        <v>32</v>
      </c>
      <c r="B45" s="61"/>
      <c r="C45" s="60" t="s">
        <v>30</v>
      </c>
      <c r="D45" s="70"/>
      <c r="E45" s="20">
        <v>57962</v>
      </c>
      <c r="F45" s="31"/>
      <c r="G45" s="31"/>
      <c r="H45" s="31"/>
      <c r="I45" s="31"/>
      <c r="J45" s="31"/>
      <c r="K45" s="32"/>
      <c r="L45" s="14"/>
      <c r="M45" s="32"/>
      <c r="N45" s="27"/>
      <c r="O45" s="32"/>
      <c r="P45" s="32"/>
      <c r="Q45" s="27"/>
      <c r="R45" s="32"/>
      <c r="S45" s="27"/>
    </row>
    <row r="46" spans="1:19" ht="26.25" customHeight="1">
      <c r="A46" s="60" t="s">
        <v>84</v>
      </c>
      <c r="B46" s="61"/>
      <c r="C46" s="60" t="s">
        <v>85</v>
      </c>
      <c r="D46" s="61"/>
      <c r="E46" s="20">
        <v>1427</v>
      </c>
      <c r="F46" s="31"/>
      <c r="G46" s="31"/>
      <c r="H46" s="31"/>
      <c r="I46" s="31"/>
      <c r="J46" s="31"/>
      <c r="K46" s="32"/>
      <c r="L46" s="14"/>
      <c r="M46" s="32"/>
      <c r="N46" s="27"/>
      <c r="O46" s="32"/>
      <c r="P46" s="32"/>
      <c r="Q46" s="27"/>
      <c r="R46" s="32"/>
      <c r="S46" s="27"/>
    </row>
    <row r="47" spans="1:19" ht="39" customHeight="1">
      <c r="A47" s="60" t="s">
        <v>33</v>
      </c>
      <c r="B47" s="61"/>
      <c r="C47" s="60" t="s">
        <v>34</v>
      </c>
      <c r="D47" s="61"/>
      <c r="E47" s="20">
        <v>314527</v>
      </c>
      <c r="F47" s="31"/>
      <c r="G47" s="31"/>
      <c r="H47" s="31"/>
      <c r="I47" s="31"/>
      <c r="J47" s="31"/>
      <c r="K47" s="32"/>
      <c r="L47" s="14"/>
      <c r="M47" s="32"/>
      <c r="N47" s="27"/>
      <c r="O47" s="27"/>
      <c r="P47" s="32"/>
      <c r="Q47" s="27"/>
      <c r="R47" s="32"/>
      <c r="S47" s="27"/>
    </row>
    <row r="48" spans="1:19" ht="43.5" customHeight="1">
      <c r="A48" s="60" t="s">
        <v>35</v>
      </c>
      <c r="B48" s="61"/>
      <c r="C48" s="60" t="s">
        <v>36</v>
      </c>
      <c r="D48" s="61"/>
      <c r="E48" s="20"/>
      <c r="F48" s="31"/>
      <c r="G48" s="31"/>
      <c r="H48" s="31"/>
      <c r="I48" s="31"/>
      <c r="J48" s="31"/>
      <c r="K48" s="32"/>
      <c r="L48" s="14"/>
      <c r="M48" s="32"/>
      <c r="N48" s="27"/>
      <c r="O48" s="27"/>
      <c r="P48" s="32"/>
      <c r="Q48" s="27"/>
      <c r="R48" s="32"/>
      <c r="S48" s="27"/>
    </row>
    <row r="49" spans="1:19" ht="12.75">
      <c r="A49" s="67" t="s">
        <v>76</v>
      </c>
      <c r="B49" s="68"/>
      <c r="C49" s="71"/>
      <c r="D49" s="72"/>
      <c r="E49" s="20">
        <f>298512+7980</f>
        <v>306492</v>
      </c>
      <c r="F49" s="31"/>
      <c r="G49" s="31"/>
      <c r="H49" s="31"/>
      <c r="I49" s="31"/>
      <c r="J49" s="31"/>
      <c r="K49" s="32"/>
      <c r="L49" s="14"/>
      <c r="M49" s="32"/>
      <c r="N49" s="27"/>
      <c r="O49" s="27"/>
      <c r="P49" s="32"/>
      <c r="Q49" s="27"/>
      <c r="R49" s="32"/>
      <c r="S49" s="27"/>
    </row>
    <row r="50" spans="1:19" ht="30" customHeight="1">
      <c r="A50" s="60" t="s">
        <v>77</v>
      </c>
      <c r="B50" s="61"/>
      <c r="C50" s="60" t="s">
        <v>20</v>
      </c>
      <c r="D50" s="61"/>
      <c r="E50" s="20"/>
      <c r="F50" s="31"/>
      <c r="G50" s="31"/>
      <c r="H50" s="31"/>
      <c r="I50" s="31"/>
      <c r="J50" s="31"/>
      <c r="K50" s="32"/>
      <c r="L50" s="14"/>
      <c r="M50" s="32"/>
      <c r="N50" s="27"/>
      <c r="O50" s="32"/>
      <c r="P50" s="32"/>
      <c r="Q50" s="27"/>
      <c r="R50" s="32"/>
      <c r="S50" s="27"/>
    </row>
    <row r="51" spans="1:19" ht="30" customHeight="1">
      <c r="A51" s="60" t="s">
        <v>37</v>
      </c>
      <c r="B51" s="61"/>
      <c r="C51" s="60" t="s">
        <v>38</v>
      </c>
      <c r="D51" s="61"/>
      <c r="E51" s="20"/>
      <c r="F51" s="31"/>
      <c r="G51" s="31"/>
      <c r="H51" s="31"/>
      <c r="I51" s="31"/>
      <c r="J51" s="31"/>
      <c r="K51" s="32"/>
      <c r="L51" s="14"/>
      <c r="M51" s="32"/>
      <c r="N51" s="27"/>
      <c r="O51" s="32"/>
      <c r="P51" s="32"/>
      <c r="Q51" s="27"/>
      <c r="R51" s="32"/>
      <c r="S51" s="27"/>
    </row>
    <row r="52" spans="1:19" ht="26.25" customHeight="1">
      <c r="A52" s="60" t="s">
        <v>78</v>
      </c>
      <c r="B52" s="61"/>
      <c r="C52" s="60" t="s">
        <v>79</v>
      </c>
      <c r="D52" s="61"/>
      <c r="E52" s="20"/>
      <c r="F52" s="31"/>
      <c r="G52" s="31"/>
      <c r="H52" s="31"/>
      <c r="I52" s="31"/>
      <c r="J52" s="31"/>
      <c r="K52" s="32"/>
      <c r="L52" s="14"/>
      <c r="M52" s="32"/>
      <c r="N52" s="27"/>
      <c r="O52" s="32"/>
      <c r="P52" s="32"/>
      <c r="Q52" s="27"/>
      <c r="R52" s="32"/>
      <c r="S52" s="27"/>
    </row>
    <row r="53" spans="1:19" ht="39.75" customHeight="1">
      <c r="A53" s="60" t="s">
        <v>39</v>
      </c>
      <c r="B53" s="61"/>
      <c r="C53" s="60" t="s">
        <v>40</v>
      </c>
      <c r="D53" s="61"/>
      <c r="E53" s="20"/>
      <c r="F53" s="31"/>
      <c r="G53" s="31"/>
      <c r="H53" s="31"/>
      <c r="I53" s="31"/>
      <c r="J53" s="31"/>
      <c r="K53" s="32"/>
      <c r="L53" s="14"/>
      <c r="M53" s="32"/>
      <c r="N53" s="27"/>
      <c r="O53" s="32"/>
      <c r="P53" s="32"/>
      <c r="Q53" s="27"/>
      <c r="R53" s="32"/>
      <c r="S53" s="27"/>
    </row>
    <row r="54" spans="1:19" ht="39" customHeight="1">
      <c r="A54" s="60" t="s">
        <v>41</v>
      </c>
      <c r="B54" s="61"/>
      <c r="C54" s="60" t="s">
        <v>14</v>
      </c>
      <c r="D54" s="61"/>
      <c r="E54" s="20"/>
      <c r="F54" s="31"/>
      <c r="G54" s="31"/>
      <c r="H54" s="31"/>
      <c r="I54" s="31"/>
      <c r="J54" s="31"/>
      <c r="K54" s="32"/>
      <c r="L54" s="14"/>
      <c r="M54" s="32"/>
      <c r="N54" s="27"/>
      <c r="O54" s="32"/>
      <c r="P54" s="32"/>
      <c r="Q54" s="27"/>
      <c r="R54" s="32"/>
      <c r="S54" s="27"/>
    </row>
    <row r="55" spans="1:19" ht="28.5" customHeight="1">
      <c r="A55" s="60" t="s">
        <v>42</v>
      </c>
      <c r="B55" s="61"/>
      <c r="C55" s="60" t="s">
        <v>36</v>
      </c>
      <c r="D55" s="61"/>
      <c r="E55" s="20"/>
      <c r="F55" s="31"/>
      <c r="G55" s="31"/>
      <c r="H55" s="31"/>
      <c r="I55" s="31"/>
      <c r="J55" s="31"/>
      <c r="K55" s="32"/>
      <c r="L55" s="14"/>
      <c r="M55" s="32"/>
      <c r="N55" s="27"/>
      <c r="O55" s="32"/>
      <c r="P55" s="32"/>
      <c r="Q55" s="27"/>
      <c r="R55" s="32"/>
      <c r="S55" s="27"/>
    </row>
    <row r="56" spans="1:19" ht="29.25" customHeight="1">
      <c r="A56" s="60" t="s">
        <v>80</v>
      </c>
      <c r="B56" s="61"/>
      <c r="C56" s="60" t="s">
        <v>81</v>
      </c>
      <c r="D56" s="61"/>
      <c r="E56" s="20"/>
      <c r="F56" s="31"/>
      <c r="G56" s="31"/>
      <c r="H56" s="31"/>
      <c r="I56" s="31"/>
      <c r="J56" s="31"/>
      <c r="K56" s="32"/>
      <c r="L56" s="14"/>
      <c r="M56" s="32"/>
      <c r="N56" s="27"/>
      <c r="O56" s="32"/>
      <c r="P56" s="32"/>
      <c r="Q56" s="27"/>
      <c r="R56" s="32"/>
      <c r="S56" s="27"/>
    </row>
    <row r="57" spans="1:19" ht="26.25" customHeight="1">
      <c r="A57" s="60" t="s">
        <v>52</v>
      </c>
      <c r="B57" s="61"/>
      <c r="C57" s="60" t="s">
        <v>89</v>
      </c>
      <c r="D57" s="61"/>
      <c r="E57" s="20">
        <v>44070</v>
      </c>
      <c r="F57" s="31"/>
      <c r="G57" s="31"/>
      <c r="H57" s="31"/>
      <c r="I57" s="31"/>
      <c r="J57" s="31"/>
      <c r="K57" s="32"/>
      <c r="L57" s="14"/>
      <c r="M57" s="32"/>
      <c r="N57" s="27"/>
      <c r="O57" s="32"/>
      <c r="P57" s="32"/>
      <c r="Q57" s="27"/>
      <c r="R57" s="32"/>
      <c r="S57" s="27"/>
    </row>
    <row r="58" spans="1:19" ht="50.25" customHeight="1">
      <c r="A58" s="67" t="s">
        <v>82</v>
      </c>
      <c r="B58" s="68"/>
      <c r="C58" s="60" t="s">
        <v>43</v>
      </c>
      <c r="D58" s="61"/>
      <c r="E58" s="20">
        <f>1354476-31893</f>
        <v>1322583</v>
      </c>
      <c r="F58" s="31"/>
      <c r="G58" s="31"/>
      <c r="H58" s="31"/>
      <c r="I58" s="31"/>
      <c r="J58" s="31"/>
      <c r="K58" s="32"/>
      <c r="L58" s="14"/>
      <c r="M58" s="32"/>
      <c r="N58" s="27"/>
      <c r="O58" s="32"/>
      <c r="P58" s="32"/>
      <c r="Q58" s="27"/>
      <c r="R58" s="32"/>
      <c r="S58" s="27"/>
    </row>
    <row r="59" spans="1:19" ht="26.25" customHeight="1">
      <c r="A59" s="67" t="s">
        <v>44</v>
      </c>
      <c r="B59" s="68"/>
      <c r="C59" s="60" t="s">
        <v>46</v>
      </c>
      <c r="D59" s="61"/>
      <c r="E59" s="20">
        <v>674877</v>
      </c>
      <c r="F59" s="31"/>
      <c r="G59" s="31"/>
      <c r="H59" s="31"/>
      <c r="I59" s="31"/>
      <c r="J59" s="31"/>
      <c r="K59" s="32"/>
      <c r="L59" s="14"/>
      <c r="M59" s="32"/>
      <c r="N59" s="27"/>
      <c r="O59" s="32"/>
      <c r="P59" s="32"/>
      <c r="Q59" s="27"/>
      <c r="R59" s="32"/>
      <c r="S59" s="27"/>
    </row>
    <row r="60" spans="1:19" ht="20.25" customHeight="1">
      <c r="A60" s="60" t="s">
        <v>45</v>
      </c>
      <c r="B60" s="61"/>
      <c r="C60" s="60" t="s">
        <v>46</v>
      </c>
      <c r="D60" s="61"/>
      <c r="E60" s="20"/>
      <c r="F60" s="14"/>
      <c r="G60" s="14"/>
      <c r="H60" s="14"/>
      <c r="I60" s="14"/>
      <c r="J60" s="27"/>
      <c r="K60" s="27"/>
      <c r="L60" s="14"/>
      <c r="M60" s="32"/>
      <c r="N60" s="27"/>
      <c r="O60" s="27"/>
      <c r="P60" s="32"/>
      <c r="Q60" s="27"/>
      <c r="R60" s="32"/>
      <c r="S60" s="27"/>
    </row>
    <row r="61" spans="1:19" ht="26.25" customHeight="1">
      <c r="A61" s="60" t="s">
        <v>47</v>
      </c>
      <c r="B61" s="61"/>
      <c r="C61" s="60" t="s">
        <v>46</v>
      </c>
      <c r="D61" s="61"/>
      <c r="E61" s="20"/>
      <c r="F61" s="14"/>
      <c r="G61" s="14"/>
      <c r="H61" s="14"/>
      <c r="I61" s="14"/>
      <c r="J61" s="27"/>
      <c r="K61" s="27"/>
      <c r="L61" s="14"/>
      <c r="M61" s="32"/>
      <c r="N61" s="27"/>
      <c r="O61" s="27"/>
      <c r="P61" s="32"/>
      <c r="Q61" s="27"/>
      <c r="R61" s="32"/>
      <c r="S61" s="27"/>
    </row>
    <row r="62" spans="1:19" ht="26.25" customHeight="1">
      <c r="A62" s="60" t="s">
        <v>48</v>
      </c>
      <c r="B62" s="61"/>
      <c r="C62" s="60" t="s">
        <v>30</v>
      </c>
      <c r="D62" s="61"/>
      <c r="E62" s="20"/>
      <c r="F62" s="14"/>
      <c r="G62" s="14"/>
      <c r="H62" s="14"/>
      <c r="I62" s="14"/>
      <c r="J62" s="27"/>
      <c r="K62" s="27"/>
      <c r="L62" s="14"/>
      <c r="M62" s="32"/>
      <c r="N62" s="27"/>
      <c r="O62" s="27"/>
      <c r="P62" s="32"/>
      <c r="Q62" s="27"/>
      <c r="R62" s="32"/>
      <c r="S62" s="27"/>
    </row>
    <row r="63" spans="1:19" ht="21.75" customHeight="1">
      <c r="A63" s="67" t="s">
        <v>49</v>
      </c>
      <c r="B63" s="68"/>
      <c r="C63" s="69"/>
      <c r="D63" s="69"/>
      <c r="E63" s="53">
        <f>E32+E38+E45+E47+E49+E58+E59+E37+E46+E57</f>
        <v>3184389</v>
      </c>
      <c r="F63" s="35"/>
      <c r="G63" s="35"/>
      <c r="H63" s="35"/>
      <c r="I63" s="35"/>
      <c r="J63" s="35"/>
      <c r="K63" s="35"/>
      <c r="L63" s="14"/>
      <c r="M63" s="32"/>
      <c r="N63" s="27"/>
      <c r="O63" s="32"/>
      <c r="P63" s="32"/>
      <c r="Q63" s="27"/>
      <c r="R63" s="32"/>
      <c r="S63" s="27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12" t="s">
        <v>50</v>
      </c>
      <c r="B66" s="12"/>
      <c r="C66" s="12"/>
      <c r="D66" s="12"/>
      <c r="E66" s="12"/>
      <c r="F66" s="36"/>
      <c r="G66" s="6"/>
      <c r="H66" s="6"/>
      <c r="I66" s="6"/>
    </row>
    <row r="67" spans="1:9" ht="12.75">
      <c r="A67" s="12" t="s">
        <v>51</v>
      </c>
      <c r="B67" s="12"/>
      <c r="C67" s="12"/>
      <c r="D67" s="12"/>
      <c r="E67" s="12"/>
      <c r="F67" s="6"/>
      <c r="G67" s="6"/>
      <c r="H67" s="6"/>
      <c r="I67" s="6"/>
    </row>
    <row r="68" spans="1:9" ht="12.75">
      <c r="A68" s="12" t="s">
        <v>55</v>
      </c>
      <c r="B68" s="12"/>
      <c r="C68" s="12"/>
      <c r="D68" s="12"/>
      <c r="E68" s="12"/>
      <c r="F68" s="6"/>
      <c r="G68" s="6"/>
      <c r="H68" s="6"/>
      <c r="I68" s="6"/>
    </row>
    <row r="69" spans="1:9" ht="12.75">
      <c r="A69" s="12" t="s">
        <v>56</v>
      </c>
      <c r="B69" s="12"/>
      <c r="C69" s="12"/>
      <c r="D69" s="12"/>
      <c r="E69" s="12"/>
      <c r="F69" s="6"/>
      <c r="G69" s="6"/>
      <c r="H69" s="6"/>
      <c r="I69" s="6"/>
    </row>
    <row r="70" spans="1:9" ht="12.75">
      <c r="A70" s="12"/>
      <c r="B70" s="13"/>
      <c r="C70" s="13"/>
      <c r="D70" s="13"/>
      <c r="E70" s="13"/>
      <c r="F70" s="6"/>
      <c r="G70" s="6"/>
      <c r="H70" s="6"/>
      <c r="I70" s="6"/>
    </row>
    <row r="71" spans="1:9" ht="12.75">
      <c r="A71" s="13"/>
      <c r="B71" s="13"/>
      <c r="C71" s="13"/>
      <c r="D71" s="13"/>
      <c r="E71" s="13"/>
      <c r="F71" s="6"/>
      <c r="G71" s="6"/>
      <c r="H71" s="6"/>
      <c r="I71" s="6"/>
    </row>
    <row r="72" spans="1:9" ht="12.75">
      <c r="A72" s="12" t="s">
        <v>97</v>
      </c>
      <c r="B72" s="12"/>
      <c r="C72" s="13"/>
      <c r="D72" s="13"/>
      <c r="E72" s="13"/>
      <c r="F72" s="6"/>
      <c r="G72" s="6"/>
      <c r="H72" s="6"/>
      <c r="I72" s="6"/>
    </row>
    <row r="73" spans="1:9" ht="12.75">
      <c r="A73" s="13"/>
      <c r="B73" s="13"/>
      <c r="C73" s="13"/>
      <c r="D73" s="13"/>
      <c r="E73" s="13"/>
      <c r="F73" s="6"/>
      <c r="G73" s="6"/>
      <c r="H73" s="6"/>
      <c r="I73" s="6"/>
    </row>
    <row r="74" spans="1:9" ht="12.75">
      <c r="A74" s="13"/>
      <c r="B74" s="13"/>
      <c r="C74" s="13"/>
      <c r="D74" s="13"/>
      <c r="E74" s="13"/>
      <c r="F74" s="6"/>
      <c r="G74" s="6"/>
      <c r="H74" s="6"/>
      <c r="I74" s="6"/>
    </row>
    <row r="75" spans="1:9" ht="12.75">
      <c r="A75" s="13"/>
      <c r="B75" s="13"/>
      <c r="C75" s="13"/>
      <c r="D75" s="13"/>
      <c r="E75" s="13"/>
      <c r="F75" s="6"/>
      <c r="G75" s="6"/>
      <c r="H75" s="6"/>
      <c r="I75" s="6"/>
    </row>
    <row r="76" spans="1:9" ht="12.75">
      <c r="A76" s="13"/>
      <c r="B76" s="13"/>
      <c r="C76" s="13"/>
      <c r="D76" s="13"/>
      <c r="E76" s="13"/>
      <c r="F76" s="6"/>
      <c r="G76" s="6"/>
      <c r="H76" s="6"/>
      <c r="I76" s="6"/>
    </row>
    <row r="77" spans="1:9" ht="12.75">
      <c r="A77" s="13"/>
      <c r="B77" s="13"/>
      <c r="C77" s="13"/>
      <c r="D77" s="13"/>
      <c r="E77" s="13"/>
      <c r="F77" s="6"/>
      <c r="G77" s="6"/>
      <c r="H77" s="6"/>
      <c r="I77" s="6"/>
    </row>
    <row r="78" spans="1:9" ht="12.75">
      <c r="A78" s="13"/>
      <c r="B78" s="13"/>
      <c r="C78" s="13"/>
      <c r="D78" s="13"/>
      <c r="E78" s="13"/>
      <c r="F78" s="6"/>
      <c r="G78" s="6"/>
      <c r="H78" s="6"/>
      <c r="I78" s="6"/>
    </row>
    <row r="79" spans="1:9" ht="12.75">
      <c r="A79" s="13"/>
      <c r="B79" s="13"/>
      <c r="C79" s="13"/>
      <c r="D79" s="13"/>
      <c r="E79" s="13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</sheetData>
  <sheetProtection/>
  <mergeCells count="73">
    <mergeCell ref="A1:F1"/>
    <mergeCell ref="A28:C28"/>
    <mergeCell ref="A27:C27"/>
    <mergeCell ref="C30:D30"/>
    <mergeCell ref="A30:B30"/>
    <mergeCell ref="A31:E31"/>
    <mergeCell ref="C34:D34"/>
    <mergeCell ref="A32:B32"/>
    <mergeCell ref="A33:B33"/>
    <mergeCell ref="A34:B34"/>
    <mergeCell ref="C33:D33"/>
    <mergeCell ref="C32:D32"/>
    <mergeCell ref="A40:B40"/>
    <mergeCell ref="C35:D35"/>
    <mergeCell ref="C36:D36"/>
    <mergeCell ref="C37:D37"/>
    <mergeCell ref="A35:B35"/>
    <mergeCell ref="A36:B36"/>
    <mergeCell ref="A37:B37"/>
    <mergeCell ref="A38:B38"/>
    <mergeCell ref="C38:D38"/>
    <mergeCell ref="A48:B48"/>
    <mergeCell ref="C39:D39"/>
    <mergeCell ref="C40:D40"/>
    <mergeCell ref="C41:D41"/>
    <mergeCell ref="A41:B41"/>
    <mergeCell ref="A42:B42"/>
    <mergeCell ref="A43:B43"/>
    <mergeCell ref="C42:D42"/>
    <mergeCell ref="C43:D43"/>
    <mergeCell ref="A39:B39"/>
    <mergeCell ref="C44:D44"/>
    <mergeCell ref="A44:B44"/>
    <mergeCell ref="A45:B45"/>
    <mergeCell ref="A46:B46"/>
    <mergeCell ref="C55:D55"/>
    <mergeCell ref="A49:B49"/>
    <mergeCell ref="C45:D45"/>
    <mergeCell ref="C46:D46"/>
    <mergeCell ref="C47:D47"/>
    <mergeCell ref="C48:D48"/>
    <mergeCell ref="A50:B50"/>
    <mergeCell ref="C50:D50"/>
    <mergeCell ref="C49:D49"/>
    <mergeCell ref="A47:B47"/>
    <mergeCell ref="C51:D51"/>
    <mergeCell ref="C52:D52"/>
    <mergeCell ref="C53:D53"/>
    <mergeCell ref="C54:D54"/>
    <mergeCell ref="A52:B52"/>
    <mergeCell ref="A53:B53"/>
    <mergeCell ref="A54:B54"/>
    <mergeCell ref="A55:B55"/>
    <mergeCell ref="A63:B63"/>
    <mergeCell ref="C56:D56"/>
    <mergeCell ref="C57:D57"/>
    <mergeCell ref="C58:D58"/>
    <mergeCell ref="C59:D59"/>
    <mergeCell ref="C60:D60"/>
    <mergeCell ref="C61:D61"/>
    <mergeCell ref="C62:D62"/>
    <mergeCell ref="C63:D63"/>
    <mergeCell ref="A56:B56"/>
    <mergeCell ref="A2:F2"/>
    <mergeCell ref="A3:F3"/>
    <mergeCell ref="A4:F4"/>
    <mergeCell ref="A62:B62"/>
    <mergeCell ref="A57:B57"/>
    <mergeCell ref="A58:B58"/>
    <mergeCell ref="A59:B59"/>
    <mergeCell ref="A60:B60"/>
    <mergeCell ref="A61:B61"/>
    <mergeCell ref="A51:B51"/>
  </mergeCells>
  <printOptions/>
  <pageMargins left="0.54" right="0.38" top="0.43" bottom="0.2" header="0.24" footer="0.18"/>
  <pageSetup horizontalDpi="600" verticalDpi="6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epausheva</cp:lastModifiedBy>
  <cp:lastPrinted>2016-03-30T23:43:08Z</cp:lastPrinted>
  <dcterms:created xsi:type="dcterms:W3CDTF">1996-10-08T23:32:33Z</dcterms:created>
  <dcterms:modified xsi:type="dcterms:W3CDTF">2016-03-31T02:00:35Z</dcterms:modified>
  <cp:category/>
  <cp:version/>
  <cp:contentType/>
  <cp:contentStatus/>
</cp:coreProperties>
</file>