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<sst xmlns="http://schemas.openxmlformats.org/spreadsheetml/2006/main" count="105" uniqueCount="104">
  <si>
    <t>Товарищество собственников жилья "НАШ ДОМ"</t>
  </si>
  <si>
    <t>ИНН/КПП 6501120042 / 650101001 ОГРН1026500535357 от 14.11.2002</t>
  </si>
  <si>
    <t>693001, Сахалинская обл, г. Южно-Сахалинск, ул. Детская 8 "б"</t>
  </si>
  <si>
    <t>Утверждена:</t>
  </si>
  <si>
    <t>общим собранием  ТСЖ</t>
  </si>
  <si>
    <t>№пп</t>
  </si>
  <si>
    <t>Статья</t>
  </si>
  <si>
    <t>План, руб.</t>
  </si>
  <si>
    <t xml:space="preserve">Техническое содержание МКД </t>
  </si>
  <si>
    <t>1.1.1.</t>
  </si>
  <si>
    <t>Фонд оплаты труда обслуживающего персонала (5 чел) с учетом совместителей</t>
  </si>
  <si>
    <t>1.1.2.</t>
  </si>
  <si>
    <t>Доплата за ТО бойлера.генератор.скважины.</t>
  </si>
  <si>
    <t>Итого п.1.1</t>
  </si>
  <si>
    <t>1.2</t>
  </si>
  <si>
    <t>Тех. обслуживание системы отопления, бойлера, скважины, генератора</t>
  </si>
  <si>
    <t>1.2.1</t>
  </si>
  <si>
    <t>Опресовка ситемы отопления (подготовка к осенне-зимнему сезону)</t>
  </si>
  <si>
    <t>1.2.2.</t>
  </si>
  <si>
    <t>Проверка монометров(Цлати)</t>
  </si>
  <si>
    <t>1.2.3.</t>
  </si>
  <si>
    <t>сварочные работы</t>
  </si>
  <si>
    <t>ТО приборов учета (дог.)</t>
  </si>
  <si>
    <t>Итого п.1.2</t>
  </si>
  <si>
    <t>1.3.</t>
  </si>
  <si>
    <t>Текущее содержание домового хозяйства</t>
  </si>
  <si>
    <t>1.3.1</t>
  </si>
  <si>
    <t>1.3.2.</t>
  </si>
  <si>
    <t>Вывоз бытовых отходов (Дог)</t>
  </si>
  <si>
    <t>1.3.3.</t>
  </si>
  <si>
    <t>Дератизация и дезенфекция (Дог)</t>
  </si>
  <si>
    <t>1.3.4.</t>
  </si>
  <si>
    <t>Техническая учеба(ТБ и ЭУ 1р. В 3 года)</t>
  </si>
  <si>
    <t>1.3.5.</t>
  </si>
  <si>
    <t>1.3.6.</t>
  </si>
  <si>
    <t>Снегоочистка территории</t>
  </si>
  <si>
    <t>Дополнительные услуги (охранные мероприятия)</t>
  </si>
  <si>
    <t>1.3.7.</t>
  </si>
  <si>
    <t>Кнопка тревожной сигнализации(Дог)</t>
  </si>
  <si>
    <t>1.3.8</t>
  </si>
  <si>
    <t>Кнопка пож.сигнализации (Дог)</t>
  </si>
  <si>
    <t>1.3.9.</t>
  </si>
  <si>
    <t>Пропускной режим (Дог)</t>
  </si>
  <si>
    <t>1.3.10.</t>
  </si>
  <si>
    <t>Обслуживание и ремонт системы видеонаблюдения, шлагбаумы (без дог. по фактическим затратам)</t>
  </si>
  <si>
    <t>Итого по п.1.3</t>
  </si>
  <si>
    <t>1.4.</t>
  </si>
  <si>
    <t>Управленческие расходы</t>
  </si>
  <si>
    <t>1.4.2</t>
  </si>
  <si>
    <t>Обслуживание банковсгого счета</t>
  </si>
  <si>
    <t>Обслуживание банк-клиент(дог)</t>
  </si>
  <si>
    <t>1.4.4.</t>
  </si>
  <si>
    <t>Обслуживание ККМ(Дог)</t>
  </si>
  <si>
    <t>1.4.5.</t>
  </si>
  <si>
    <t>Замена ЭКЗЛ (1р. в год)</t>
  </si>
  <si>
    <t>1.4.6.</t>
  </si>
  <si>
    <t>Голограмма на год</t>
  </si>
  <si>
    <t>1.4.7.</t>
  </si>
  <si>
    <t>Телефонная связь</t>
  </si>
  <si>
    <t>1.4.9.</t>
  </si>
  <si>
    <t>Содержание и ремонт оргтехники</t>
  </si>
  <si>
    <t>Подписка на тех.литературу</t>
  </si>
  <si>
    <t>Итого по п.1.4</t>
  </si>
  <si>
    <t>1.5</t>
  </si>
  <si>
    <t>Текущий/восстановительный ремонт</t>
  </si>
  <si>
    <t>1.5.1.</t>
  </si>
  <si>
    <t>1.5.2.</t>
  </si>
  <si>
    <t>Возмещение расходов на ремонт жилых помещений (протокол), текущий ремонт МКД</t>
  </si>
  <si>
    <t>Итого по п.1.5.</t>
  </si>
  <si>
    <t>Всего по смете расходуется</t>
  </si>
  <si>
    <t>Резервируется фонд на текущее содержание домового хозяйства</t>
  </si>
  <si>
    <t>Всего  расходов</t>
  </si>
  <si>
    <t>Председатель правления ТСЖ</t>
  </si>
  <si>
    <t>Рудиков А.В.</t>
  </si>
  <si>
    <t>Главный бухгалтер ТСЖ</t>
  </si>
  <si>
    <t>Рябчикова Г.С.</t>
  </si>
  <si>
    <t xml:space="preserve">Примечание: Коммунальные услуги РСО учитываются по показаниям </t>
  </si>
  <si>
    <t>общедомовых приборов ТСЖ.</t>
  </si>
  <si>
    <t>Тарифы ресурсоснабжающих организаций на 2014г:</t>
  </si>
  <si>
    <t>руб.</t>
  </si>
  <si>
    <t>ед.изм</t>
  </si>
  <si>
    <t>Отопление (ООО "СКК" Дог.1176)</t>
  </si>
  <si>
    <t>Гкал</t>
  </si>
  <si>
    <t>Энергоснабжение (ОАО "Энергосбыт" Дог.1231)</t>
  </si>
  <si>
    <t>3,37/6,49</t>
  </si>
  <si>
    <t>кВт.час</t>
  </si>
  <si>
    <t>Горячая вода(подогрев)</t>
  </si>
  <si>
    <t>м3</t>
  </si>
  <si>
    <t>Холодная вода (скважина)</t>
  </si>
  <si>
    <t>Слив (ООО "Сахалинский горводоканал" Дог.10503)</t>
  </si>
  <si>
    <t>СМЕТА   РАСХОДОВ   ТСЖ  "НАШ ДОМ"  на   2013 год</t>
  </si>
  <si>
    <t>Протокол № 02 от" 28 " февраля  2013г</t>
  </si>
  <si>
    <t>Прим</t>
  </si>
  <si>
    <t>По фактическим расходам</t>
  </si>
  <si>
    <t>Прочие неучтеные расходы</t>
  </si>
  <si>
    <t xml:space="preserve">  программное обслуживание (Дог)</t>
  </si>
  <si>
    <t>Расходы на материалы, зап.части, э/лампы (смета на 2013г)</t>
  </si>
  <si>
    <t>Монтаж системы автоматики отопления</t>
  </si>
  <si>
    <t>Реконструкция вентиляционной системы МКД</t>
  </si>
  <si>
    <t>1.5.3.</t>
  </si>
  <si>
    <t>1.4.1</t>
  </si>
  <si>
    <t>1.4.3.</t>
  </si>
  <si>
    <t>1.4.8.</t>
  </si>
  <si>
    <t>1.2.4.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</si>
</sst>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49" fontId="6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1" fontId="3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39">
      <selection activeCell="C53" sqref="C53"/>
    </sheetView>
  </sheetViews>
  <sheetFormatPr defaultColWidth="9.140625" defaultRowHeight="12.75"/>
  <cols>
    <col min="1" max="1" width="7.140625" style="0" customWidth="1"/>
    <col min="2" max="2" width="42.00390625" style="0" customWidth="1"/>
    <col min="3" max="3" width="20.00390625" style="0" customWidth="1"/>
    <col min="4" max="4" width="18.57421875" style="0" customWidth="1"/>
  </cols>
  <sheetData>
    <row r="1" spans="1:4" ht="15">
      <c r="A1" s="20" t="s">
        <v>0</v>
      </c>
      <c r="B1" s="20"/>
      <c r="C1" s="20"/>
      <c r="D1" s="20"/>
    </row>
    <row r="2" spans="1:4" ht="13.5">
      <c r="A2" s="21" t="s">
        <v>1</v>
      </c>
      <c r="B2" s="21"/>
      <c r="C2" s="21"/>
      <c r="D2" s="21"/>
    </row>
    <row r="3" spans="1:4" ht="13.5">
      <c r="A3" s="21" t="s">
        <v>2</v>
      </c>
      <c r="B3" s="21"/>
      <c r="C3" s="21"/>
      <c r="D3" s="21"/>
    </row>
    <row r="4" spans="1:4" ht="13.5">
      <c r="A4" s="1"/>
      <c r="B4" s="1"/>
      <c r="C4" s="1"/>
      <c r="D4" s="1"/>
    </row>
    <row r="5" spans="3:4" ht="12.75">
      <c r="C5" s="18" t="s">
        <v>3</v>
      </c>
      <c r="D5" s="18"/>
    </row>
    <row r="6" spans="3:4" ht="12.75">
      <c r="C6" s="18" t="s">
        <v>4</v>
      </c>
      <c r="D6" s="18"/>
    </row>
    <row r="7" spans="3:4" ht="12.75">
      <c r="C7" s="19" t="s">
        <v>91</v>
      </c>
      <c r="D7" s="19"/>
    </row>
    <row r="9" spans="1:4" ht="15">
      <c r="A9" s="20" t="s">
        <v>90</v>
      </c>
      <c r="B9" s="20"/>
      <c r="C9" s="20"/>
      <c r="D9" s="20"/>
    </row>
    <row r="11" spans="1:4" ht="12.75">
      <c r="A11" s="2" t="s">
        <v>5</v>
      </c>
      <c r="B11" s="2" t="s">
        <v>6</v>
      </c>
      <c r="C11" s="2" t="s">
        <v>7</v>
      </c>
      <c r="D11" s="2" t="s">
        <v>92</v>
      </c>
    </row>
    <row r="12" spans="1:4" ht="12.75">
      <c r="A12" s="3">
        <v>1</v>
      </c>
      <c r="B12" s="3" t="s">
        <v>8</v>
      </c>
      <c r="C12" s="3"/>
      <c r="D12" s="3"/>
    </row>
    <row r="13" spans="1:4" ht="25.5" customHeight="1">
      <c r="A13" s="4" t="s">
        <v>9</v>
      </c>
      <c r="B13" s="5" t="s">
        <v>10</v>
      </c>
      <c r="C13" s="3">
        <v>2230712.6</v>
      </c>
      <c r="D13" s="3"/>
    </row>
    <row r="14" spans="1:4" ht="25.5" customHeight="1">
      <c r="A14" s="4" t="s">
        <v>11</v>
      </c>
      <c r="B14" s="5" t="s">
        <v>12</v>
      </c>
      <c r="C14" s="3">
        <v>54600</v>
      </c>
      <c r="D14" s="3"/>
    </row>
    <row r="15" spans="1:4" ht="25.5" customHeight="1">
      <c r="A15" s="4"/>
      <c r="B15" s="6" t="s">
        <v>13</v>
      </c>
      <c r="C15" s="3">
        <f>SUM(C13:C14)</f>
        <v>2285312.6</v>
      </c>
      <c r="D15" s="3"/>
    </row>
    <row r="16" spans="1:4" ht="25.5" customHeight="1">
      <c r="A16" s="4" t="s">
        <v>14</v>
      </c>
      <c r="B16" s="5" t="s">
        <v>15</v>
      </c>
      <c r="C16" s="3"/>
      <c r="D16" s="3"/>
    </row>
    <row r="17" spans="1:4" ht="25.5" customHeight="1">
      <c r="A17" s="4" t="s">
        <v>16</v>
      </c>
      <c r="B17" s="5" t="s">
        <v>17</v>
      </c>
      <c r="C17" s="3">
        <v>36930</v>
      </c>
      <c r="D17" s="3"/>
    </row>
    <row r="18" spans="1:4" ht="25.5" customHeight="1">
      <c r="A18" s="4" t="s">
        <v>18</v>
      </c>
      <c r="B18" s="5" t="s">
        <v>19</v>
      </c>
      <c r="C18" s="3">
        <v>1100</v>
      </c>
      <c r="D18" s="3"/>
    </row>
    <row r="19" spans="1:4" ht="25.5" customHeight="1">
      <c r="A19" s="4" t="s">
        <v>20</v>
      </c>
      <c r="B19" s="5" t="s">
        <v>21</v>
      </c>
      <c r="C19" s="3">
        <v>6155</v>
      </c>
      <c r="D19" s="3"/>
    </row>
    <row r="20" spans="1:4" ht="25.5" customHeight="1">
      <c r="A20" s="4" t="s">
        <v>103</v>
      </c>
      <c r="B20" s="5" t="s">
        <v>22</v>
      </c>
      <c r="C20" s="3">
        <v>20600</v>
      </c>
      <c r="D20" s="3"/>
    </row>
    <row r="21" spans="1:4" ht="25.5" customHeight="1">
      <c r="A21" s="4"/>
      <c r="B21" s="6" t="s">
        <v>23</v>
      </c>
      <c r="C21" s="3">
        <f>SUM(C17:C20)</f>
        <v>64785</v>
      </c>
      <c r="D21" s="3"/>
    </row>
    <row r="22" spans="1:4" ht="25.5" customHeight="1">
      <c r="A22" s="4" t="s">
        <v>24</v>
      </c>
      <c r="B22" s="5" t="s">
        <v>25</v>
      </c>
      <c r="C22" s="3"/>
      <c r="D22" s="3"/>
    </row>
    <row r="23" spans="1:4" ht="25.5" customHeight="1">
      <c r="A23" s="4" t="s">
        <v>26</v>
      </c>
      <c r="B23" s="5" t="s">
        <v>96</v>
      </c>
      <c r="C23" s="3">
        <v>158103</v>
      </c>
      <c r="D23" s="3"/>
    </row>
    <row r="24" spans="1:4" ht="25.5" customHeight="1">
      <c r="A24" s="4" t="s">
        <v>27</v>
      </c>
      <c r="B24" s="5" t="s">
        <v>28</v>
      </c>
      <c r="C24" s="3">
        <v>145423.2</v>
      </c>
      <c r="D24" s="3"/>
    </row>
    <row r="25" spans="1:4" ht="25.5" customHeight="1">
      <c r="A25" s="4" t="s">
        <v>29</v>
      </c>
      <c r="B25" s="5" t="s">
        <v>30</v>
      </c>
      <c r="C25" s="3">
        <v>16199.04</v>
      </c>
      <c r="D25" s="3"/>
    </row>
    <row r="26" spans="1:4" ht="25.5" customHeight="1">
      <c r="A26" s="4" t="s">
        <v>31</v>
      </c>
      <c r="B26" s="5" t="s">
        <v>32</v>
      </c>
      <c r="C26" s="3"/>
      <c r="D26" s="3"/>
    </row>
    <row r="27" spans="1:4" ht="25.5" customHeight="1">
      <c r="A27" s="4" t="s">
        <v>33</v>
      </c>
      <c r="B27" s="5" t="s">
        <v>94</v>
      </c>
      <c r="C27" s="3">
        <v>15000</v>
      </c>
      <c r="D27" s="3"/>
    </row>
    <row r="28" spans="1:4" ht="25.5" customHeight="1">
      <c r="A28" s="4" t="s">
        <v>34</v>
      </c>
      <c r="B28" s="5" t="s">
        <v>35</v>
      </c>
      <c r="C28" s="3"/>
      <c r="D28" s="17" t="s">
        <v>93</v>
      </c>
    </row>
    <row r="29" spans="1:4" ht="25.5" customHeight="1">
      <c r="A29" s="4"/>
      <c r="B29" s="5" t="s">
        <v>36</v>
      </c>
      <c r="C29" s="3"/>
      <c r="D29" s="3"/>
    </row>
    <row r="30" spans="1:4" ht="25.5" customHeight="1">
      <c r="A30" s="4" t="s">
        <v>37</v>
      </c>
      <c r="B30" s="5" t="s">
        <v>38</v>
      </c>
      <c r="C30" s="3">
        <v>95088.96</v>
      </c>
      <c r="D30" s="3"/>
    </row>
    <row r="31" spans="1:4" ht="25.5" customHeight="1">
      <c r="A31" s="4" t="s">
        <v>39</v>
      </c>
      <c r="B31" s="5" t="s">
        <v>40</v>
      </c>
      <c r="C31" s="3">
        <v>5284.08</v>
      </c>
      <c r="D31" s="3"/>
    </row>
    <row r="32" spans="1:4" ht="25.5" customHeight="1">
      <c r="A32" s="4" t="s">
        <v>41</v>
      </c>
      <c r="B32" s="5" t="s">
        <v>42</v>
      </c>
      <c r="C32" s="3">
        <v>936000</v>
      </c>
      <c r="D32" s="3"/>
    </row>
    <row r="33" spans="1:4" ht="25.5" customHeight="1">
      <c r="A33" s="4" t="s">
        <v>43</v>
      </c>
      <c r="B33" s="5" t="s">
        <v>44</v>
      </c>
      <c r="C33" s="3">
        <v>38000</v>
      </c>
      <c r="D33" s="3"/>
    </row>
    <row r="34" spans="1:4" ht="25.5" customHeight="1">
      <c r="A34" s="4"/>
      <c r="B34" s="6" t="s">
        <v>45</v>
      </c>
      <c r="C34" s="3">
        <f>SUM(C23:C33)</f>
        <v>1409098.28</v>
      </c>
      <c r="D34" s="3"/>
    </row>
    <row r="35" spans="1:4" ht="25.5" customHeight="1">
      <c r="A35" s="4" t="s">
        <v>46</v>
      </c>
      <c r="B35" s="5" t="s">
        <v>47</v>
      </c>
      <c r="C35" s="3"/>
      <c r="D35" s="3"/>
    </row>
    <row r="36" spans="1:4" ht="25.5" customHeight="1">
      <c r="A36" s="4" t="s">
        <v>100</v>
      </c>
      <c r="B36" s="5" t="s">
        <v>49</v>
      </c>
      <c r="C36" s="3">
        <v>6500</v>
      </c>
      <c r="D36" s="3"/>
    </row>
    <row r="37" spans="1:4" ht="25.5" customHeight="1">
      <c r="A37" s="4" t="s">
        <v>48</v>
      </c>
      <c r="B37" s="5" t="s">
        <v>50</v>
      </c>
      <c r="C37" s="3">
        <v>6000</v>
      </c>
      <c r="D37" s="3"/>
    </row>
    <row r="38" spans="1:4" ht="25.5" customHeight="1">
      <c r="A38" s="4" t="s">
        <v>101</v>
      </c>
      <c r="B38" s="5" t="s">
        <v>52</v>
      </c>
      <c r="C38" s="3">
        <v>7200</v>
      </c>
      <c r="D38" s="3"/>
    </row>
    <row r="39" spans="1:4" ht="25.5" customHeight="1">
      <c r="A39" s="4" t="s">
        <v>51</v>
      </c>
      <c r="B39" s="5" t="s">
        <v>54</v>
      </c>
      <c r="C39" s="3">
        <v>9400</v>
      </c>
      <c r="D39" s="3"/>
    </row>
    <row r="40" spans="1:4" ht="25.5" customHeight="1">
      <c r="A40" s="4" t="s">
        <v>53</v>
      </c>
      <c r="B40" s="5" t="s">
        <v>56</v>
      </c>
      <c r="C40" s="3">
        <v>250</v>
      </c>
      <c r="D40" s="3"/>
    </row>
    <row r="41" spans="1:4" ht="25.5" customHeight="1">
      <c r="A41" s="4" t="s">
        <v>55</v>
      </c>
      <c r="B41" s="5" t="s">
        <v>58</v>
      </c>
      <c r="C41" s="3">
        <v>11500</v>
      </c>
      <c r="D41" s="3"/>
    </row>
    <row r="42" spans="1:4" ht="25.5" customHeight="1">
      <c r="A42" s="4" t="s">
        <v>57</v>
      </c>
      <c r="B42" s="5" t="s">
        <v>60</v>
      </c>
      <c r="C42" s="3">
        <v>5000</v>
      </c>
      <c r="D42" s="3"/>
    </row>
    <row r="43" spans="1:4" ht="25.5" customHeight="1">
      <c r="A43" s="4" t="s">
        <v>102</v>
      </c>
      <c r="B43" s="5" t="s">
        <v>95</v>
      </c>
      <c r="C43" s="3">
        <v>19000</v>
      </c>
      <c r="D43" s="3"/>
    </row>
    <row r="44" spans="1:4" ht="25.5" customHeight="1">
      <c r="A44" s="4" t="s">
        <v>59</v>
      </c>
      <c r="B44" s="5" t="s">
        <v>61</v>
      </c>
      <c r="C44" s="3">
        <v>3326.4</v>
      </c>
      <c r="D44" s="3"/>
    </row>
    <row r="45" spans="1:4" ht="25.5" customHeight="1">
      <c r="A45" s="4"/>
      <c r="B45" s="6" t="s">
        <v>62</v>
      </c>
      <c r="C45" s="3">
        <f>SUM(C36:C44)</f>
        <v>68176.4</v>
      </c>
      <c r="D45" s="3"/>
    </row>
    <row r="46" spans="1:4" ht="25.5" customHeight="1">
      <c r="A46" s="4" t="s">
        <v>63</v>
      </c>
      <c r="B46" s="5" t="s">
        <v>64</v>
      </c>
      <c r="C46" s="3"/>
      <c r="D46" s="3">
        <f>SUM(C51-C47-C48-C49)</f>
        <v>3827372.2799999993</v>
      </c>
    </row>
    <row r="47" spans="1:4" ht="25.5" customHeight="1">
      <c r="A47" s="4" t="s">
        <v>65</v>
      </c>
      <c r="B47" s="5" t="s">
        <v>97</v>
      </c>
      <c r="C47" s="3">
        <v>162407</v>
      </c>
      <c r="D47" s="3"/>
    </row>
    <row r="48" spans="1:4" ht="25.5" customHeight="1">
      <c r="A48" s="4" t="s">
        <v>66</v>
      </c>
      <c r="B48" s="5" t="s">
        <v>98</v>
      </c>
      <c r="C48" s="3">
        <v>280000</v>
      </c>
      <c r="D48" s="3"/>
    </row>
    <row r="49" spans="1:4" ht="25.5" customHeight="1">
      <c r="A49" s="4" t="s">
        <v>99</v>
      </c>
      <c r="B49" s="5" t="s">
        <v>67</v>
      </c>
      <c r="C49" s="3">
        <v>662644</v>
      </c>
      <c r="D49" s="3"/>
    </row>
    <row r="50" spans="1:4" ht="25.5" customHeight="1">
      <c r="A50" s="4"/>
      <c r="B50" s="6" t="s">
        <v>68</v>
      </c>
      <c r="C50" s="3">
        <f>SUM(C47:C49)</f>
        <v>1105051</v>
      </c>
      <c r="D50" s="3"/>
    </row>
    <row r="51" spans="1:4" ht="25.5" customHeight="1">
      <c r="A51" s="4"/>
      <c r="B51" s="7" t="s">
        <v>69</v>
      </c>
      <c r="C51" s="8">
        <f>SUM(C15+C21+C34+C45+C50)</f>
        <v>4932423.279999999</v>
      </c>
      <c r="D51" s="3"/>
    </row>
    <row r="52" spans="1:4" ht="25.5" customHeight="1">
      <c r="A52" s="4"/>
      <c r="B52" s="9" t="s">
        <v>70</v>
      </c>
      <c r="C52" s="10">
        <v>361959.65</v>
      </c>
      <c r="D52" s="3"/>
    </row>
    <row r="53" spans="1:4" ht="25.5" customHeight="1">
      <c r="A53" s="4"/>
      <c r="B53" s="7" t="s">
        <v>71</v>
      </c>
      <c r="C53" s="11">
        <f>SUM(C51+C52)</f>
        <v>5294382.93</v>
      </c>
      <c r="D53" s="3"/>
    </row>
    <row r="54" spans="1:4" ht="25.5" customHeight="1">
      <c r="A54" s="4"/>
      <c r="B54" s="5"/>
      <c r="C54" s="3"/>
      <c r="D54" s="3"/>
    </row>
    <row r="55" spans="1:4" ht="12.75">
      <c r="A55" s="12"/>
      <c r="B55" s="13"/>
      <c r="C55" s="14"/>
      <c r="D55" s="14"/>
    </row>
    <row r="57" spans="2:4" ht="12.75">
      <c r="B57" t="s">
        <v>72</v>
      </c>
      <c r="C57" s="15"/>
      <c r="D57" t="s">
        <v>73</v>
      </c>
    </row>
    <row r="59" spans="2:4" ht="12.75">
      <c r="B59" t="s">
        <v>74</v>
      </c>
      <c r="C59" s="15"/>
      <c r="D59" t="s">
        <v>75</v>
      </c>
    </row>
    <row r="61" ht="12.75">
      <c r="B61" t="s">
        <v>76</v>
      </c>
    </row>
    <row r="62" ht="12.75">
      <c r="B62" t="s">
        <v>77</v>
      </c>
    </row>
    <row r="64" spans="2:4" ht="12.75">
      <c r="B64" t="s">
        <v>78</v>
      </c>
      <c r="C64" s="16" t="s">
        <v>79</v>
      </c>
      <c r="D64" t="s">
        <v>80</v>
      </c>
    </row>
    <row r="65" spans="2:4" ht="12.75">
      <c r="B65" t="s">
        <v>81</v>
      </c>
      <c r="C65" s="16">
        <v>2011.51</v>
      </c>
      <c r="D65" t="s">
        <v>82</v>
      </c>
    </row>
    <row r="66" spans="2:4" ht="12.75">
      <c r="B66" t="s">
        <v>83</v>
      </c>
      <c r="C66" s="16" t="s">
        <v>84</v>
      </c>
      <c r="D66" t="s">
        <v>85</v>
      </c>
    </row>
    <row r="67" spans="2:4" ht="12.75">
      <c r="B67" t="s">
        <v>86</v>
      </c>
      <c r="C67" s="16">
        <v>112.65</v>
      </c>
      <c r="D67" t="s">
        <v>87</v>
      </c>
    </row>
    <row r="68" spans="2:3" ht="12.75">
      <c r="B68" t="s">
        <v>88</v>
      </c>
      <c r="C68" s="16">
        <v>0</v>
      </c>
    </row>
    <row r="69" spans="2:4" ht="12.75">
      <c r="B69" t="s">
        <v>89</v>
      </c>
      <c r="C69" s="16">
        <v>20.98</v>
      </c>
      <c r="D69" t="s">
        <v>87</v>
      </c>
    </row>
  </sheetData>
  <mergeCells count="7">
    <mergeCell ref="C6:D6"/>
    <mergeCell ref="C7:D7"/>
    <mergeCell ref="A9:D9"/>
    <mergeCell ref="A1:D1"/>
    <mergeCell ref="A2:D2"/>
    <mergeCell ref="A3:D3"/>
    <mergeCell ref="C5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cols>
    <col min="1" max="1" width="6.7109375" style="0" customWidth="1"/>
    <col min="2" max="2" width="26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ВАЛЕРИЯ</cp:lastModifiedBy>
  <cp:lastPrinted>2014-10-21T07:15:57Z</cp:lastPrinted>
  <dcterms:created xsi:type="dcterms:W3CDTF">1996-10-08T23:32:33Z</dcterms:created>
  <dcterms:modified xsi:type="dcterms:W3CDTF">2014-10-21T07:17:02Z</dcterms:modified>
  <cp:category/>
  <cp:version/>
  <cp:contentType/>
  <cp:contentStatus/>
</cp:coreProperties>
</file>